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b.NTXSOCCER\Desktop\"/>
    </mc:Choice>
  </mc:AlternateContent>
  <xr:revisionPtr revIDLastSave="0" documentId="13_ncr:1_{764C5B4B-C858-43B1-81F3-DE6A896A3AD7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Instructions" sheetId="4" r:id="rId1"/>
    <sheet name="Expense Report" sheetId="1" r:id="rId2"/>
    <sheet name="Receipts" sheetId="3" r:id="rId3"/>
    <sheet name="DataSheet" sheetId="2" state="hidden" r:id="rId4"/>
  </sheets>
  <definedNames>
    <definedName name="Enter_Expense_Type">'Expense Report'!#REF!</definedName>
    <definedName name="Expens_Type">DataSheet!#REF!</definedName>
    <definedName name="Expense_List" localSheetId="3">DataSheet!#REF!</definedName>
    <definedName name="Expense_Type" localSheetId="3">DataSheet!#REF!</definedName>
    <definedName name="Expense_Type">DataSheet!#REF!</definedName>
    <definedName name="Expense_Types_Values" localSheetId="3">DataSheet!#REF!</definedName>
    <definedName name="Expense_Valid_Values">DataSheet!#REF!</definedName>
    <definedName name="_xlnm.Print_Area" localSheetId="1">'Expense Report'!$B$1:$O$53</definedName>
    <definedName name="Select_Expense_Type">DataSheet!#REF!</definedName>
    <definedName name="Valid_Expense_Values" localSheetId="3">DataSheet!$A$2:$A$21</definedName>
    <definedName name="Valid_Expense_Values">DataSheet!$A$2:$A$21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" l="1"/>
  <c r="M14" i="1"/>
  <c r="M15" i="1"/>
  <c r="M16" i="1"/>
  <c r="M17" i="1"/>
  <c r="N17" i="1"/>
  <c r="N16" i="1"/>
  <c r="N15" i="1"/>
  <c r="N14" i="1"/>
  <c r="N13" i="1"/>
  <c r="O15" i="1"/>
  <c r="O17" i="1"/>
  <c r="I18" i="1"/>
  <c r="J18" i="1"/>
  <c r="K18" i="1"/>
  <c r="L18" i="1"/>
  <c r="H18" i="1"/>
  <c r="O16" i="1"/>
  <c r="O14" i="1"/>
  <c r="N18" i="1" l="1"/>
  <c r="M18" i="1"/>
  <c r="O13" i="1"/>
  <c r="O18" i="1" s="1"/>
</calcChain>
</file>

<file path=xl/sharedStrings.xml><?xml version="1.0" encoding="utf-8"?>
<sst xmlns="http://schemas.openxmlformats.org/spreadsheetml/2006/main" count="127" uniqueCount="115">
  <si>
    <t>Name</t>
  </si>
  <si>
    <t>Address</t>
  </si>
  <si>
    <t>City, State, Zip</t>
  </si>
  <si>
    <t>Date</t>
  </si>
  <si>
    <t>Miles</t>
  </si>
  <si>
    <t>Total</t>
  </si>
  <si>
    <t>From</t>
  </si>
  <si>
    <t>To</t>
  </si>
  <si>
    <t>For Office Use ONLY</t>
  </si>
  <si>
    <t>Chairman</t>
  </si>
  <si>
    <t>Clinics</t>
  </si>
  <si>
    <t>Assess.</t>
  </si>
  <si>
    <t>Assign.</t>
  </si>
  <si>
    <t>Merchan.</t>
  </si>
  <si>
    <t>Travel</t>
  </si>
  <si>
    <t>Phone #</t>
  </si>
  <si>
    <t>5019-113</t>
  </si>
  <si>
    <t>5020-113</t>
  </si>
  <si>
    <t>5085-113</t>
  </si>
  <si>
    <t>5086-113</t>
  </si>
  <si>
    <t>5110-113</t>
  </si>
  <si>
    <t>5240-113</t>
  </si>
  <si>
    <t>Email to</t>
  </si>
  <si>
    <t>SDI for Instruction</t>
  </si>
  <si>
    <t>SDA for Assessment</t>
  </si>
  <si>
    <t>Chairman for other</t>
  </si>
  <si>
    <t>SUBMIT EXPENSE FORM WITHIN 30 DAYS OF EXPENSE ITEM</t>
  </si>
  <si>
    <t xml:space="preserve">Program Director </t>
  </si>
  <si>
    <t>Expense Type</t>
  </si>
  <si>
    <t>Function</t>
  </si>
  <si>
    <t>Assessor</t>
  </si>
  <si>
    <t>Instructor</t>
  </si>
  <si>
    <t>Other</t>
  </si>
  <si>
    <t>Signature</t>
  </si>
  <si>
    <t>Select Function</t>
  </si>
  <si>
    <t>Select Expense Type</t>
  </si>
  <si>
    <t>IIC Rate</t>
  </si>
  <si>
    <t>Mileage Rate</t>
  </si>
  <si>
    <t>Mileage Fee</t>
  </si>
  <si>
    <t>Assignor</t>
  </si>
  <si>
    <t>Session $$ Rate</t>
  </si>
  <si>
    <t>Fees</t>
  </si>
  <si>
    <t>Instructor Evaluation</t>
  </si>
  <si>
    <t>Assessment Cancel</t>
  </si>
  <si>
    <t>Baggage Fee</t>
  </si>
  <si>
    <t>Assign Clinics</t>
  </si>
  <si>
    <t>Assign Assessors</t>
  </si>
  <si>
    <t>Expense_Types_Values</t>
  </si>
  <si>
    <t>Instructions</t>
  </si>
  <si>
    <t>Click on NTSSA Expense Tab below</t>
  </si>
  <si>
    <t>Chairman for Others</t>
  </si>
  <si>
    <t>Email your Expense Report to</t>
  </si>
  <si>
    <t>Inservice Instructor</t>
  </si>
  <si>
    <t>For a Grade 08 Clinic</t>
  </si>
  <si>
    <t>For a Grade 09 Clinic</t>
  </si>
  <si>
    <t>For a State assigned assessment</t>
  </si>
  <si>
    <t>For an Assessor Day</t>
  </si>
  <si>
    <t>For any travel authorized by North Texas Soccer SRC (XXX is the event for the travel)</t>
  </si>
  <si>
    <r>
      <t>2</t>
    </r>
    <r>
      <rPr>
        <b/>
        <sz val="8"/>
        <rFont val="Arial"/>
        <family val="2"/>
      </rPr>
      <t xml:space="preserve"> Total mileage will be paid for all miles roundtrip. Please Enter Miles in Whole Numbers</t>
    </r>
  </si>
  <si>
    <r>
      <t>3</t>
    </r>
    <r>
      <rPr>
        <b/>
        <sz val="8"/>
        <rFont val="Arial"/>
        <family val="2"/>
      </rPr>
      <t xml:space="preserve"> Enter Total Tollway Fees under Misc Column and attach Receipt in </t>
    </r>
  </si>
  <si>
    <r>
      <t>5</t>
    </r>
    <r>
      <rPr>
        <b/>
        <sz val="8"/>
        <rFont val="Arial"/>
        <family val="2"/>
      </rPr>
      <t xml:space="preserve"> No alcoholic beverage expense will be reimbursed.</t>
    </r>
  </si>
  <si>
    <r>
      <t>6</t>
    </r>
    <r>
      <rPr>
        <b/>
        <sz val="8"/>
        <rFont val="Arial"/>
        <family val="2"/>
      </rPr>
      <t xml:space="preserve"> Necessary hotel charges must be pre approved.</t>
    </r>
  </si>
  <si>
    <r>
      <t>1</t>
    </r>
    <r>
      <rPr>
        <b/>
        <sz val="8"/>
        <rFont val="Arial"/>
        <family val="2"/>
      </rPr>
      <t xml:space="preserve"> Receipts must be attached in  </t>
    </r>
  </si>
  <si>
    <t>To ensure adding a new Expense Type to the Selection List, Insert a new Row and add the new Type within the existing List and just Resort the entire List (shaded) Ascending by Col "A"</t>
  </si>
  <si>
    <t>Enter Expense Reason Above</t>
  </si>
  <si>
    <t xml:space="preserve">  (meals reimbursed based on hours and distance of service, usually 4 hours of service &amp; 50+ miles )</t>
  </si>
  <si>
    <r>
      <t>4</t>
    </r>
    <r>
      <rPr>
        <b/>
        <sz val="8"/>
        <rFont val="Arial"/>
        <family val="2"/>
      </rPr>
      <t xml:space="preserve"> No more than $15.00 Breakfast, $17.00 Lunch, $28.00 Dinner </t>
    </r>
  </si>
  <si>
    <t>Referee Chairman</t>
  </si>
  <si>
    <t>Hicks 07-22-18 RWL 08.xlsx</t>
  </si>
  <si>
    <t>Stringer 08-09-18 CRW 09.xlsx</t>
  </si>
  <si>
    <t>Chapman 09-16-18 NTX assess Hernandez.xlsx</t>
  </si>
  <si>
    <t>McColly 09-13-18 BRL assess day.xlsx</t>
  </si>
  <si>
    <t>Carlsen 07-26-18 NTX travel XXX.xlsx</t>
  </si>
  <si>
    <t>Assessment - National</t>
  </si>
  <si>
    <t>Save your Expense Report as Last Name MM-DD-YY Assoc Code Grd or Event</t>
  </si>
  <si>
    <t>Enter your Input in Cells with black text column headers Only. Cells with blue headers are not modifiable except for Expense List below</t>
  </si>
  <si>
    <t>For expenses listed below, you will need to enter your own Cost/Value as the Tool will not Auto-Calculate it for you in the FEES Column</t>
  </si>
  <si>
    <t>Use three digit association codes</t>
  </si>
  <si>
    <t>Please attach all expense receipts into this tab.</t>
  </si>
  <si>
    <t>"Receipts" Tab</t>
  </si>
  <si>
    <t>Find where you saved your scanned receipt(s)</t>
  </si>
  <si>
    <t xml:space="preserve">Once your scanned file opens close it and you will see an icon attached in your doc representing a copy of your receipt </t>
  </si>
  <si>
    <t>Repeat steps if you need to attach multiple scans (receipt and signature page)</t>
  </si>
  <si>
    <t xml:space="preserve">Attach copies of your expense receipts </t>
  </si>
  <si>
    <r>
      <t xml:space="preserve">7 </t>
    </r>
    <r>
      <rPr>
        <b/>
        <sz val="10"/>
        <color rgb="FF002060"/>
        <rFont val="Arial"/>
        <family val="2"/>
      </rPr>
      <t>Comments for Miscellaneous</t>
    </r>
  </si>
  <si>
    <r>
      <t xml:space="preserve">Scan Receipt(s) and Save to a known location as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</si>
  <si>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Scan own Signature page and Save to a known Location as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</si>
  <si>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Scanned Files must be cropped to size and in </t>
    </r>
    <r>
      <rPr>
        <b/>
        <sz val="12"/>
        <color rgb="FF002060"/>
        <rFont val="Arial"/>
        <family val="2"/>
      </rPr>
      <t>JPG File</t>
    </r>
    <r>
      <rPr>
        <b/>
        <sz val="10"/>
        <color rgb="FF002060"/>
        <rFont val="Arial"/>
        <family val="2"/>
      </rPr>
      <t xml:space="preserve"> format</t>
    </r>
  </si>
  <si>
    <r>
      <t xml:space="preserve">Click on </t>
    </r>
    <r>
      <rPr>
        <b/>
        <sz val="10"/>
        <color rgb="FF002060"/>
        <rFont val="Arial"/>
        <family val="2"/>
      </rPr>
      <t>Receipts</t>
    </r>
    <r>
      <rPr>
        <sz val="10"/>
        <rFont val="Arial"/>
        <family val="2"/>
      </rPr>
      <t xml:space="preserve"> tab below</t>
    </r>
  </si>
  <si>
    <r>
      <t xml:space="preserve">Click on </t>
    </r>
    <r>
      <rPr>
        <b/>
        <sz val="10"/>
        <color rgb="FF002060"/>
        <rFont val="Arial"/>
        <family val="2"/>
      </rPr>
      <t>Insert</t>
    </r>
    <r>
      <rPr>
        <sz val="10"/>
        <rFont val="Arial"/>
        <family val="2"/>
      </rPr>
      <t xml:space="preserve"> in the Tool Bar</t>
    </r>
  </si>
  <si>
    <r>
      <t xml:space="preserve">Click on </t>
    </r>
    <r>
      <rPr>
        <b/>
        <sz val="10"/>
        <color rgb="FF002060"/>
        <rFont val="Arial"/>
        <family val="2"/>
      </rPr>
      <t>Object</t>
    </r>
    <r>
      <rPr>
        <sz val="10"/>
        <color rgb="FF002060"/>
        <rFont val="Arial"/>
        <family val="2"/>
      </rPr>
      <t xml:space="preserve"> </t>
    </r>
    <r>
      <rPr>
        <sz val="10"/>
        <rFont val="Arial"/>
        <family val="2"/>
      </rPr>
      <t>Option</t>
    </r>
  </si>
  <si>
    <r>
      <t xml:space="preserve">Select </t>
    </r>
    <r>
      <rPr>
        <b/>
        <sz val="10"/>
        <color rgb="FF002060"/>
        <rFont val="Arial"/>
        <family val="2"/>
      </rPr>
      <t>Create From A File</t>
    </r>
  </si>
  <si>
    <r>
      <t xml:space="preserve">Check </t>
    </r>
    <r>
      <rPr>
        <b/>
        <sz val="10"/>
        <color rgb="FF002060"/>
        <rFont val="Arial"/>
        <family val="2"/>
      </rPr>
      <t>Browse</t>
    </r>
    <r>
      <rPr>
        <sz val="10"/>
        <rFont val="Arial"/>
        <family val="2"/>
      </rPr>
      <t xml:space="preserve"> Box</t>
    </r>
  </si>
  <si>
    <r>
      <t xml:space="preserve">Click </t>
    </r>
    <r>
      <rPr>
        <b/>
        <sz val="10"/>
        <color rgb="FF002060"/>
        <rFont val="Arial"/>
        <family val="2"/>
      </rPr>
      <t>OK</t>
    </r>
    <r>
      <rPr>
        <sz val="10"/>
        <rFont val="Arial"/>
        <family val="2"/>
      </rPr>
      <t xml:space="preserve"> to attach scanned receipt(s)</t>
    </r>
  </si>
  <si>
    <r>
      <rPr>
        <b/>
        <sz val="12"/>
        <color rgb="FFFF0000"/>
        <rFont val="Arial"/>
        <family val="2"/>
      </rPr>
      <t>DO NOT</t>
    </r>
    <r>
      <rPr>
        <sz val="10"/>
        <rFont val="Arial"/>
        <family val="2"/>
      </rPr>
      <t xml:space="preserve"> attach multiple scans inside the same cell in the </t>
    </r>
    <r>
      <rPr>
        <b/>
        <sz val="10"/>
        <color rgb="FF002060"/>
        <rFont val="Arial"/>
        <family val="2"/>
      </rPr>
      <t>Receipts</t>
    </r>
    <r>
      <rPr>
        <sz val="10"/>
        <rFont val="Arial"/>
        <family val="2"/>
      </rPr>
      <t xml:space="preserve"> tab. Skip multiple rows to allow icons/docs to show once attached</t>
    </r>
  </si>
  <si>
    <t>Instructor - Grassroots Clinic</t>
  </si>
  <si>
    <t>Instructor - Assignor Clinic</t>
  </si>
  <si>
    <t>Instructor - Regional Clinic</t>
  </si>
  <si>
    <t>Instructor - Indoor Clinic</t>
  </si>
  <si>
    <t>Instructor - IIC</t>
  </si>
  <si>
    <t>Assessment - Grassroots Advanced</t>
  </si>
  <si>
    <r>
      <t xml:space="preserve">Hotel </t>
    </r>
    <r>
      <rPr>
        <b/>
        <vertAlign val="superscript"/>
        <sz val="8"/>
        <color theme="3"/>
        <rFont val="Arial"/>
        <family val="2"/>
      </rPr>
      <t>1,6</t>
    </r>
  </si>
  <si>
    <r>
      <t xml:space="preserve">Meals </t>
    </r>
    <r>
      <rPr>
        <b/>
        <vertAlign val="superscript"/>
        <sz val="8"/>
        <color theme="3"/>
        <rFont val="Arial"/>
        <family val="2"/>
      </rPr>
      <t>1,4,5</t>
    </r>
  </si>
  <si>
    <r>
      <t xml:space="preserve">Airfare                                Car Rental </t>
    </r>
    <r>
      <rPr>
        <b/>
        <vertAlign val="superscript"/>
        <sz val="8"/>
        <color theme="3"/>
        <rFont val="Arial"/>
        <family val="2"/>
      </rPr>
      <t>1</t>
    </r>
  </si>
  <si>
    <r>
      <t>Phone / Misc.</t>
    </r>
    <r>
      <rPr>
        <b/>
        <vertAlign val="superscript"/>
        <sz val="8"/>
        <color theme="3"/>
        <rFont val="Arial"/>
        <family val="2"/>
      </rPr>
      <t>1,3,7</t>
    </r>
  </si>
  <si>
    <r>
      <t xml:space="preserve">Auto Miles </t>
    </r>
    <r>
      <rPr>
        <b/>
        <vertAlign val="superscript"/>
        <sz val="8"/>
        <color theme="3"/>
        <rFont val="Arial"/>
        <family val="2"/>
      </rPr>
      <t>2</t>
    </r>
  </si>
  <si>
    <t>Assessment - Regional</t>
  </si>
  <si>
    <r>
      <t xml:space="preserve">Assign Assessors </t>
    </r>
    <r>
      <rPr>
        <sz val="10"/>
        <color rgb="FFFF0000"/>
        <rFont val="Arial"/>
        <family val="2"/>
      </rPr>
      <t>(must itemize)</t>
    </r>
  </si>
  <si>
    <r>
      <t xml:space="preserve">Assign Clinics </t>
    </r>
    <r>
      <rPr>
        <sz val="10"/>
        <color rgb="FFFF0000"/>
        <rFont val="Arial"/>
        <family val="2"/>
      </rPr>
      <t>(must itemize)</t>
    </r>
  </si>
  <si>
    <t>2023 REFEREE PROGRAM EXPENSE REIMBURSEMENT VOUCHER</t>
  </si>
  <si>
    <t>Instructor - Mentor Clinic</t>
  </si>
  <si>
    <t>Assessor Day ($30/hour)</t>
  </si>
  <si>
    <t>Fitness Test ($30/hour)</t>
  </si>
  <si>
    <t>Instructor - In-service</t>
  </si>
  <si>
    <t>Effective February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</si>
</sst>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[$-409]General"/>
    <numFmt numFmtId="166" formatCode="[&lt;=9999999]#&quot;-&quot;####;&quot;(&quot;#&quot;) &quot;###&quot;-&quot;####"/>
    <numFmt numFmtId="167" formatCode="&quot;$&quot;#,##0.00"/>
    <numFmt numFmtId="168" formatCode="#,##0.0_);\(#,##0.0\)"/>
    <numFmt numFmtId="169" formatCode="_(&quot;$&quot;* #,##0.000_);_(&quot;$&quot;* \(#,##0.000\);_(&quot;$&quot;* &quot;-&quot;???_);_(@_)"/>
  </numFmts>
  <fonts count="3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vertAlign val="superscript"/>
      <sz val="8"/>
      <name val="Arial"/>
      <family val="2"/>
    </font>
    <font>
      <sz val="10"/>
      <color theme="1"/>
      <name val="Arial1"/>
    </font>
    <font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8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6"/>
      <color rgb="FF002060"/>
      <name val="Arial"/>
      <family val="2"/>
    </font>
    <font>
      <b/>
      <sz val="12"/>
      <color rgb="FF002060"/>
      <name val="Arial"/>
      <family val="2"/>
    </font>
    <font>
      <b/>
      <sz val="18"/>
      <color theme="3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theme="3"/>
      <name val="Arial"/>
      <family val="2"/>
    </font>
    <font>
      <b/>
      <sz val="12"/>
      <color theme="3"/>
      <name val="Arial1"/>
    </font>
    <font>
      <b/>
      <i/>
      <sz val="12"/>
      <color theme="3"/>
      <name val="Arial"/>
      <family val="2"/>
    </font>
    <font>
      <sz val="12"/>
      <color theme="3"/>
      <name val="Arial"/>
      <family val="2"/>
    </font>
    <font>
      <b/>
      <sz val="16"/>
      <color theme="3"/>
      <name val="Arial"/>
      <family val="2"/>
    </font>
    <font>
      <b/>
      <sz val="18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5">
    <xf numFmtId="0" fontId="0" fillId="0" borderId="0" applyProtection="0"/>
    <xf numFmtId="165" fontId="5" fillId="0" borderId="0"/>
    <xf numFmtId="44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0" borderId="0" applyProtection="0"/>
    <xf numFmtId="44" fontId="6" fillId="0" borderId="0" applyFont="0" applyFill="0" applyBorder="0" applyAlignment="0" applyProtection="0"/>
  </cellStyleXfs>
  <cellXfs count="173">
    <xf numFmtId="0" fontId="0" fillId="0" borderId="0" xfId="0"/>
    <xf numFmtId="0" fontId="1" fillId="2" borderId="0" xfId="0" applyFont="1" applyFill="1"/>
    <xf numFmtId="0" fontId="0" fillId="0" borderId="0" xfId="0" applyProtection="1"/>
    <xf numFmtId="0" fontId="2" fillId="0" borderId="0" xfId="0" applyFont="1" applyProtection="1"/>
    <xf numFmtId="0" fontId="1" fillId="0" borderId="0" xfId="0" applyFont="1" applyProtection="1"/>
    <xf numFmtId="0" fontId="0" fillId="0" borderId="19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0" fillId="0" borderId="0" xfId="0" applyProtection="1">
      <protection locked="0"/>
    </xf>
    <xf numFmtId="0" fontId="2" fillId="0" borderId="23" xfId="0" applyFont="1" applyBorder="1" applyProtection="1"/>
    <xf numFmtId="0" fontId="2" fillId="0" borderId="21" xfId="0" applyFont="1" applyBorder="1" applyProtection="1"/>
    <xf numFmtId="0" fontId="2" fillId="0" borderId="22" xfId="0" applyFont="1" applyBorder="1" applyProtection="1"/>
    <xf numFmtId="0" fontId="8" fillId="0" borderId="0" xfId="0" applyFont="1" applyProtection="1"/>
    <xf numFmtId="0" fontId="7" fillId="0" borderId="0" xfId="0" applyFont="1"/>
    <xf numFmtId="0" fontId="1" fillId="2" borderId="32" xfId="0" applyFont="1" applyFill="1" applyBorder="1"/>
    <xf numFmtId="0" fontId="6" fillId="0" borderId="33" xfId="0" applyFont="1" applyBorder="1"/>
    <xf numFmtId="167" fontId="7" fillId="0" borderId="34" xfId="0" applyNumberFormat="1" applyFont="1" applyBorder="1" applyAlignment="1">
      <alignment horizontal="center"/>
    </xf>
    <xf numFmtId="44" fontId="0" fillId="0" borderId="25" xfId="2" applyFont="1" applyBorder="1" applyAlignment="1" applyProtection="1"/>
    <xf numFmtId="44" fontId="0" fillId="0" borderId="16" xfId="2" applyFont="1" applyBorder="1" applyAlignment="1" applyProtection="1"/>
    <xf numFmtId="44" fontId="0" fillId="0" borderId="18" xfId="2" applyFont="1" applyBorder="1" applyAlignment="1" applyProtection="1"/>
    <xf numFmtId="0" fontId="0" fillId="0" borderId="35" xfId="0" applyBorder="1" applyProtection="1"/>
    <xf numFmtId="0" fontId="0" fillId="0" borderId="35" xfId="0" applyBorder="1" applyAlignment="1" applyProtection="1">
      <alignment horizontal="left"/>
    </xf>
    <xf numFmtId="0" fontId="2" fillId="0" borderId="26" xfId="0" applyFont="1" applyBorder="1" applyProtection="1"/>
    <xf numFmtId="8" fontId="7" fillId="0" borderId="0" xfId="0" applyNumberFormat="1" applyFont="1"/>
    <xf numFmtId="0" fontId="12" fillId="0" borderId="0" xfId="0" applyFont="1" applyProtection="1"/>
    <xf numFmtId="8" fontId="10" fillId="0" borderId="24" xfId="0" applyNumberFormat="1" applyFont="1" applyBorder="1" applyAlignment="1" applyProtection="1">
      <alignment horizontal="right"/>
    </xf>
    <xf numFmtId="8" fontId="10" fillId="0" borderId="1" xfId="0" applyNumberFormat="1" applyFont="1" applyBorder="1" applyAlignment="1" applyProtection="1">
      <alignment horizontal="right"/>
    </xf>
    <xf numFmtId="8" fontId="10" fillId="0" borderId="17" xfId="0" applyNumberFormat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0" fontId="6" fillId="0" borderId="34" xfId="0" applyFont="1" applyBorder="1"/>
    <xf numFmtId="0" fontId="10" fillId="0" borderId="0" xfId="0" applyFont="1" applyAlignment="1">
      <alignment horizontal="left" vertical="center"/>
    </xf>
    <xf numFmtId="0" fontId="0" fillId="3" borderId="32" xfId="0" applyFill="1" applyBorder="1"/>
    <xf numFmtId="0" fontId="0" fillId="3" borderId="33" xfId="0" applyFill="1" applyBorder="1"/>
    <xf numFmtId="0" fontId="6" fillId="3" borderId="33" xfId="0" applyFont="1" applyFill="1" applyBorder="1"/>
    <xf numFmtId="0" fontId="0" fillId="3" borderId="34" xfId="0" applyFill="1" applyBorder="1"/>
    <xf numFmtId="8" fontId="7" fillId="3" borderId="20" xfId="0" applyNumberFormat="1" applyFont="1" applyFill="1" applyBorder="1"/>
    <xf numFmtId="8" fontId="7" fillId="3" borderId="35" xfId="0" applyNumberFormat="1" applyFont="1" applyFill="1" applyBorder="1"/>
    <xf numFmtId="8" fontId="7" fillId="3" borderId="36" xfId="0" applyNumberFormat="1" applyFont="1" applyFill="1" applyBorder="1"/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5" fillId="0" borderId="26" xfId="0" applyFont="1" applyBorder="1" applyProtection="1"/>
    <xf numFmtId="0" fontId="15" fillId="0" borderId="0" xfId="0" applyFont="1" applyProtection="1"/>
    <xf numFmtId="0" fontId="15" fillId="0" borderId="0" xfId="0" applyFont="1"/>
    <xf numFmtId="0" fontId="19" fillId="6" borderId="8" xfId="0" applyFont="1" applyFill="1" applyBorder="1" applyAlignment="1" applyProtection="1">
      <alignment horizontal="center" vertical="center"/>
    </xf>
    <xf numFmtId="0" fontId="4" fillId="6" borderId="26" xfId="0" applyFont="1" applyFill="1" applyBorder="1" applyProtection="1"/>
    <xf numFmtId="0" fontId="0" fillId="6" borderId="0" xfId="0" applyFill="1" applyProtection="1"/>
    <xf numFmtId="0" fontId="16" fillId="6" borderId="0" xfId="0" applyFont="1" applyFill="1" applyProtection="1"/>
    <xf numFmtId="0" fontId="2" fillId="6" borderId="0" xfId="0" applyFont="1" applyFill="1" applyProtection="1"/>
    <xf numFmtId="0" fontId="15" fillId="6" borderId="0" xfId="0" applyFont="1" applyFill="1" applyProtection="1"/>
    <xf numFmtId="0" fontId="2" fillId="6" borderId="26" xfId="0" applyFont="1" applyFill="1" applyBorder="1" applyProtection="1"/>
    <xf numFmtId="0" fontId="4" fillId="6" borderId="19" xfId="0" applyFont="1" applyFill="1" applyBorder="1" applyProtection="1"/>
    <xf numFmtId="0" fontId="6" fillId="6" borderId="15" xfId="0" applyFont="1" applyFill="1" applyBorder="1" applyProtection="1"/>
    <xf numFmtId="0" fontId="0" fillId="6" borderId="15" xfId="0" applyFill="1" applyBorder="1" applyProtection="1"/>
    <xf numFmtId="0" fontId="16" fillId="6" borderId="15" xfId="0" applyFont="1" applyFill="1" applyBorder="1" applyProtection="1"/>
    <xf numFmtId="0" fontId="0" fillId="6" borderId="20" xfId="0" applyFill="1" applyBorder="1" applyProtection="1"/>
    <xf numFmtId="0" fontId="0" fillId="6" borderId="35" xfId="0" applyFill="1" applyBorder="1" applyProtection="1"/>
    <xf numFmtId="0" fontId="4" fillId="6" borderId="27" xfId="0" applyFont="1" applyFill="1" applyBorder="1" applyProtection="1"/>
    <xf numFmtId="0" fontId="0" fillId="6" borderId="28" xfId="0" applyFill="1" applyBorder="1" applyProtection="1"/>
    <xf numFmtId="0" fontId="0" fillId="6" borderId="36" xfId="0" applyFill="1" applyBorder="1" applyProtection="1"/>
    <xf numFmtId="0" fontId="19" fillId="6" borderId="15" xfId="0" applyFont="1" applyFill="1" applyBorder="1" applyProtection="1"/>
    <xf numFmtId="0" fontId="18" fillId="5" borderId="9" xfId="0" applyFont="1" applyFill="1" applyBorder="1" applyAlignment="1" applyProtection="1">
      <alignment horizontal="center"/>
    </xf>
    <xf numFmtId="0" fontId="18" fillId="5" borderId="10" xfId="0" applyFont="1" applyFill="1" applyBorder="1" applyAlignment="1" applyProtection="1">
      <alignment horizontal="center"/>
    </xf>
    <xf numFmtId="0" fontId="6" fillId="0" borderId="0" xfId="0" applyFont="1" applyProtection="1">
      <protection locked="0"/>
    </xf>
    <xf numFmtId="44" fontId="0" fillId="0" borderId="1" xfId="2" applyFont="1" applyBorder="1" applyAlignment="1" applyProtection="1">
      <alignment horizontal="center" vertical="center"/>
      <protection locked="0"/>
    </xf>
    <xf numFmtId="168" fontId="0" fillId="0" borderId="30" xfId="2" applyNumberFormat="1" applyFont="1" applyBorder="1" applyAlignment="1" applyProtection="1">
      <alignment horizontal="center" vertical="center"/>
      <protection locked="0"/>
    </xf>
    <xf numFmtId="44" fontId="15" fillId="0" borderId="30" xfId="2" quotePrefix="1" applyFont="1" applyBorder="1" applyAlignment="1" applyProtection="1">
      <alignment horizontal="center" vertical="center"/>
      <protection locked="0"/>
    </xf>
    <xf numFmtId="44" fontId="15" fillId="0" borderId="16" xfId="2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16" fillId="6" borderId="0" xfId="0" applyFont="1" applyFill="1" applyAlignment="1" applyProtection="1">
      <alignment vertical="center"/>
    </xf>
    <xf numFmtId="0" fontId="24" fillId="6" borderId="9" xfId="0" applyFont="1" applyFill="1" applyBorder="1" applyAlignment="1" applyProtection="1">
      <alignment horizontal="center" vertical="center" wrapText="1"/>
    </xf>
    <xf numFmtId="0" fontId="24" fillId="6" borderId="14" xfId="0" applyFont="1" applyFill="1" applyBorder="1" applyAlignment="1" applyProtection="1">
      <alignment horizontal="center" vertical="center" wrapText="1"/>
    </xf>
    <xf numFmtId="0" fontId="24" fillId="6" borderId="10" xfId="0" applyFont="1" applyFill="1" applyBorder="1" applyAlignment="1" applyProtection="1">
      <alignment horizontal="center" vertical="center" wrapText="1"/>
    </xf>
    <xf numFmtId="44" fontId="16" fillId="6" borderId="13" xfId="2" applyFont="1" applyFill="1" applyBorder="1" applyProtection="1"/>
    <xf numFmtId="168" fontId="16" fillId="6" borderId="13" xfId="2" applyNumberFormat="1" applyFont="1" applyFill="1" applyBorder="1" applyAlignment="1" applyProtection="1">
      <alignment horizontal="center"/>
    </xf>
    <xf numFmtId="44" fontId="16" fillId="6" borderId="45" xfId="2" applyFont="1" applyFill="1" applyBorder="1" applyProtection="1"/>
    <xf numFmtId="0" fontId="18" fillId="7" borderId="0" xfId="0" applyFont="1" applyFill="1" applyAlignment="1">
      <alignment horizontal="center" vertical="center"/>
    </xf>
    <xf numFmtId="169" fontId="7" fillId="0" borderId="34" xfId="0" applyNumberFormat="1" applyFont="1" applyBorder="1" applyAlignment="1">
      <alignment horizont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7" borderId="0" xfId="0" applyFont="1" applyFill="1" applyAlignment="1">
      <alignment horizontal="left" vertical="center"/>
    </xf>
    <xf numFmtId="0" fontId="29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9" fillId="9" borderId="11" xfId="0" applyFont="1" applyFill="1" applyBorder="1" applyAlignment="1" applyProtection="1">
      <alignment horizontal="center" vertical="center"/>
    </xf>
    <xf numFmtId="0" fontId="19" fillId="9" borderId="12" xfId="0" applyFont="1" applyFill="1" applyBorder="1" applyAlignment="1" applyProtection="1">
      <alignment horizontal="center" vertical="center"/>
    </xf>
    <xf numFmtId="0" fontId="19" fillId="9" borderId="45" xfId="0" applyFont="1" applyFill="1" applyBorder="1" applyAlignment="1" applyProtection="1">
      <alignment horizontal="center" vertical="center"/>
    </xf>
    <xf numFmtId="0" fontId="30" fillId="8" borderId="19" xfId="0" applyFont="1" applyFill="1" applyBorder="1" applyAlignment="1" applyProtection="1">
      <alignment horizontal="center" vertical="center"/>
    </xf>
    <xf numFmtId="0" fontId="17" fillId="8" borderId="15" xfId="0" applyFont="1" applyFill="1" applyBorder="1" applyAlignment="1" applyProtection="1">
      <alignment horizontal="center" vertical="center"/>
    </xf>
    <xf numFmtId="0" fontId="17" fillId="8" borderId="20" xfId="0" applyFont="1" applyFill="1" applyBorder="1" applyAlignment="1" applyProtection="1">
      <alignment horizontal="center" vertical="center"/>
    </xf>
    <xf numFmtId="0" fontId="17" fillId="8" borderId="27" xfId="0" applyFont="1" applyFill="1" applyBorder="1" applyAlignment="1" applyProtection="1">
      <alignment horizontal="center" vertical="center"/>
    </xf>
    <xf numFmtId="0" fontId="17" fillId="8" borderId="28" xfId="0" applyFont="1" applyFill="1" applyBorder="1" applyAlignment="1" applyProtection="1">
      <alignment horizontal="center" vertical="center"/>
    </xf>
    <xf numFmtId="0" fontId="17" fillId="8" borderId="36" xfId="0" applyFont="1" applyFill="1" applyBorder="1" applyAlignment="1" applyProtection="1">
      <alignment horizontal="center" vertical="center"/>
    </xf>
    <xf numFmtId="164" fontId="1" fillId="0" borderId="29" xfId="0" applyNumberFormat="1" applyFont="1" applyBorder="1" applyAlignment="1" applyProtection="1">
      <alignment horizontal="center" vertical="center"/>
      <protection locked="0"/>
    </xf>
    <xf numFmtId="164" fontId="1" fillId="0" borderId="30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4" fillId="6" borderId="8" xfId="0" applyFont="1" applyFill="1" applyBorder="1" applyAlignment="1" applyProtection="1">
      <alignment horizontal="center" vertical="center"/>
    </xf>
    <xf numFmtId="0" fontId="24" fillId="6" borderId="9" xfId="0" applyFont="1" applyFill="1" applyBorder="1" applyAlignment="1" applyProtection="1">
      <alignment horizontal="center" vertical="center"/>
    </xf>
    <xf numFmtId="0" fontId="24" fillId="6" borderId="4" xfId="0" applyFont="1" applyFill="1" applyBorder="1" applyAlignment="1" applyProtection="1">
      <alignment horizontal="center" vertical="center"/>
    </xf>
    <xf numFmtId="0" fontId="24" fillId="6" borderId="37" xfId="0" applyFont="1" applyFill="1" applyBorder="1" applyAlignment="1" applyProtection="1">
      <alignment horizontal="center" vertical="center"/>
    </xf>
    <xf numFmtId="165" fontId="5" fillId="0" borderId="0" xfId="1" applyAlignment="1" applyProtection="1">
      <alignment horizontal="left"/>
      <protection locked="0"/>
    </xf>
    <xf numFmtId="0" fontId="19" fillId="6" borderId="19" xfId="0" applyFont="1" applyFill="1" applyBorder="1" applyAlignment="1" applyProtection="1">
      <alignment horizontal="center"/>
    </xf>
    <xf numFmtId="0" fontId="19" fillId="6" borderId="15" xfId="0" applyFont="1" applyFill="1" applyBorder="1" applyAlignment="1" applyProtection="1">
      <alignment horizontal="center"/>
    </xf>
    <xf numFmtId="0" fontId="19" fillId="6" borderId="20" xfId="0" applyFont="1" applyFill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27" fillId="6" borderId="26" xfId="0" applyFont="1" applyFill="1" applyBorder="1" applyAlignment="1" applyProtection="1">
      <alignment horizontal="center" vertical="center"/>
    </xf>
    <xf numFmtId="0" fontId="28" fillId="6" borderId="0" xfId="0" applyFont="1" applyFill="1" applyAlignment="1" applyProtection="1">
      <alignment vertical="center"/>
    </xf>
    <xf numFmtId="0" fontId="28" fillId="6" borderId="35" xfId="0" applyFont="1" applyFill="1" applyBorder="1" applyAlignment="1" applyProtection="1">
      <alignment vertical="center"/>
    </xf>
    <xf numFmtId="0" fontId="28" fillId="6" borderId="26" xfId="0" applyFont="1" applyFill="1" applyBorder="1" applyAlignment="1" applyProtection="1">
      <alignment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/>
    </xf>
    <xf numFmtId="0" fontId="18" fillId="5" borderId="9" xfId="0" applyFont="1" applyFill="1" applyBorder="1" applyAlignment="1" applyProtection="1">
      <alignment horizontal="center"/>
    </xf>
    <xf numFmtId="0" fontId="18" fillId="5" borderId="9" xfId="0" applyFont="1" applyFill="1" applyBorder="1" applyAlignment="1" applyProtection="1">
      <alignment horizontal="center" vertical="center"/>
    </xf>
    <xf numFmtId="0" fontId="18" fillId="5" borderId="9" xfId="0" applyFont="1" applyFill="1" applyBorder="1" applyAlignment="1">
      <alignment horizontal="center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165" fontId="26" fillId="6" borderId="11" xfId="1" applyFont="1" applyFill="1" applyBorder="1" applyAlignment="1">
      <alignment horizontal="right"/>
    </xf>
    <xf numFmtId="165" fontId="26" fillId="6" borderId="12" xfId="1" applyFont="1" applyFill="1" applyBorder="1" applyAlignment="1">
      <alignment horizontal="right"/>
    </xf>
    <xf numFmtId="0" fontId="19" fillId="6" borderId="14" xfId="0" applyFont="1" applyFill="1" applyBorder="1" applyAlignment="1" applyProtection="1">
      <alignment horizontal="center" vertical="center"/>
    </xf>
    <xf numFmtId="0" fontId="19" fillId="6" borderId="13" xfId="0" applyFont="1" applyFill="1" applyBorder="1" applyAlignment="1" applyProtection="1">
      <alignment horizontal="center" vertical="center"/>
    </xf>
    <xf numFmtId="0" fontId="19" fillId="6" borderId="12" xfId="0" applyFont="1" applyFill="1" applyBorder="1" applyAlignment="1" applyProtection="1">
      <alignment horizontal="center" vertical="center"/>
    </xf>
    <xf numFmtId="0" fontId="19" fillId="6" borderId="45" xfId="0" applyFont="1" applyFill="1" applyBorder="1" applyAlignment="1" applyProtection="1">
      <alignment horizontal="center" vertical="center"/>
    </xf>
    <xf numFmtId="166" fontId="5" fillId="0" borderId="7" xfId="1" applyNumberFormat="1" applyBorder="1" applyAlignment="1" applyProtection="1">
      <alignment horizontal="center" vertical="center"/>
      <protection locked="0"/>
    </xf>
    <xf numFmtId="0" fontId="24" fillId="6" borderId="26" xfId="0" applyFont="1" applyFill="1" applyBorder="1" applyAlignment="1" applyProtection="1">
      <alignment horizontal="left" vertical="center"/>
    </xf>
    <xf numFmtId="0" fontId="24" fillId="6" borderId="0" xfId="0" applyFont="1" applyFill="1" applyAlignment="1" applyProtection="1">
      <alignment horizontal="left" vertical="center"/>
    </xf>
    <xf numFmtId="0" fontId="24" fillId="6" borderId="12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>
      <alignment horizontal="center" vertical="center"/>
    </xf>
    <xf numFmtId="0" fontId="15" fillId="6" borderId="13" xfId="0" applyFont="1" applyFill="1" applyBorder="1" applyAlignment="1" applyProtection="1">
      <alignment horizontal="center" vertical="center"/>
    </xf>
    <xf numFmtId="165" fontId="5" fillId="0" borderId="7" xfId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21" fillId="6" borderId="26" xfId="0" applyFont="1" applyFill="1" applyBorder="1" applyAlignment="1" applyProtection="1">
      <alignment horizontal="left" vertical="center"/>
    </xf>
    <xf numFmtId="0" fontId="20" fillId="6" borderId="0" xfId="0" applyFont="1" applyFill="1" applyAlignment="1" applyProtection="1">
      <alignment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39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8" xfId="0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</xf>
    <xf numFmtId="0" fontId="2" fillId="0" borderId="17" xfId="0" applyFont="1" applyBorder="1" applyAlignment="1" applyProtection="1">
      <alignment horizontal="right"/>
    </xf>
    <xf numFmtId="165" fontId="26" fillId="6" borderId="44" xfId="1" applyFont="1" applyFill="1" applyBorder="1" applyAlignment="1">
      <alignment horizontal="right"/>
    </xf>
    <xf numFmtId="165" fontId="26" fillId="6" borderId="45" xfId="1" applyFont="1" applyFill="1" applyBorder="1" applyAlignment="1">
      <alignment horizontal="right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 vertical="center"/>
      <protection locked="0"/>
    </xf>
    <xf numFmtId="0" fontId="23" fillId="6" borderId="0" xfId="0" applyFont="1" applyFill="1" applyAlignment="1" applyProtection="1">
      <alignment horizontal="center" vertical="center"/>
    </xf>
    <xf numFmtId="0" fontId="17" fillId="6" borderId="0" xfId="0" applyFont="1" applyFill="1" applyAlignment="1" applyProtection="1">
      <alignment horizontal="center" vertical="center"/>
    </xf>
  </cellXfs>
  <cellStyles count="35">
    <cellStyle name="Currency" xfId="2" builtinId="4"/>
    <cellStyle name="Currency 2" xfId="34" xr:uid="{4C7782FC-61FF-4FD5-AB4D-7D4081DCED83}"/>
    <cellStyle name="Excel Built-in Normal" xfId="1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  <cellStyle name="Normal 2" xfId="33" xr:uid="{F767AEE4-C42D-45BE-A16F-C8C2BB03818E}"/>
  </cellStyles>
  <dxfs count="0"/>
  <tableStyles count="0" defaultTableStyle="TableStyleMedium9" defaultPivotStyle="PivotStyleLight16"/>
  <colors>
    <mruColors>
      <color rgb="FFFF00FF"/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95" dropStyle="combo" dx="16" fmlaRange="DataSheet!$D$1:$D$7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</xdr:row>
          <xdr:rowOff>28575</xdr:rowOff>
        </xdr:from>
        <xdr:to>
          <xdr:col>13</xdr:col>
          <xdr:colOff>38100</xdr:colOff>
          <xdr:row>9</xdr:row>
          <xdr:rowOff>219075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488102</xdr:colOff>
      <xdr:row>20</xdr:row>
      <xdr:rowOff>107673</xdr:rowOff>
    </xdr:from>
    <xdr:to>
      <xdr:col>9</xdr:col>
      <xdr:colOff>97235</xdr:colOff>
      <xdr:row>25</xdr:row>
      <xdr:rowOff>82825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167" y="4414630"/>
          <a:ext cx="801829" cy="803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opLeftCell="A23" workbookViewId="0">
      <selection activeCell="A3" sqref="A3"/>
    </sheetView>
  </sheetViews>
  <sheetFormatPr defaultColWidth="8.85546875" defaultRowHeight="12.75"/>
  <cols>
    <col min="2" max="2" width="16.5703125" customWidth="1"/>
    <col min="3" max="3" width="40.5703125" customWidth="1"/>
    <col min="5" max="5" width="20.5703125" customWidth="1"/>
  </cols>
  <sheetData>
    <row r="1" spans="1:9" ht="20.25">
      <c r="A1" s="91" t="s">
        <v>48</v>
      </c>
      <c r="B1" s="91"/>
      <c r="C1" s="91"/>
      <c r="D1" s="91"/>
      <c r="E1" s="91"/>
      <c r="F1" s="91"/>
      <c r="G1" s="91"/>
      <c r="H1" s="91"/>
      <c r="I1" s="91"/>
    </row>
    <row r="2" spans="1:9">
      <c r="A2" s="84"/>
      <c r="B2" s="84"/>
      <c r="C2" s="84"/>
      <c r="D2" s="84"/>
      <c r="E2" s="84"/>
      <c r="F2" s="84"/>
      <c r="G2" s="84"/>
      <c r="H2" s="84"/>
      <c r="I2" s="84"/>
    </row>
    <row r="3" spans="1:9">
      <c r="A3" s="80">
        <v>1</v>
      </c>
      <c r="B3" s="90" t="s">
        <v>49</v>
      </c>
      <c r="C3" s="90"/>
      <c r="D3" s="90"/>
      <c r="E3" s="90"/>
      <c r="F3" s="90"/>
      <c r="G3" s="90"/>
      <c r="H3" s="90"/>
      <c r="I3" s="90"/>
    </row>
    <row r="4" spans="1:9">
      <c r="A4" s="80">
        <v>2</v>
      </c>
      <c r="B4" s="90" t="s">
        <v>75</v>
      </c>
      <c r="C4" s="90"/>
      <c r="D4" s="90"/>
      <c r="E4" s="90"/>
      <c r="F4" s="90"/>
      <c r="G4" s="90"/>
      <c r="H4" s="90"/>
      <c r="I4" s="90"/>
    </row>
    <row r="5" spans="1:9">
      <c r="A5" s="80">
        <v>3</v>
      </c>
      <c r="B5" s="90" t="s">
        <v>76</v>
      </c>
      <c r="C5" s="90"/>
      <c r="D5" s="90"/>
      <c r="E5" s="90"/>
      <c r="F5" s="90"/>
      <c r="G5" s="90"/>
      <c r="H5" s="90"/>
      <c r="I5" s="90"/>
    </row>
    <row r="6" spans="1:9">
      <c r="A6" s="43"/>
      <c r="B6" s="88" t="s">
        <v>46</v>
      </c>
      <c r="C6" s="88"/>
      <c r="D6" s="88"/>
      <c r="E6" s="88"/>
      <c r="F6" s="88"/>
      <c r="G6" s="88"/>
      <c r="H6" s="88"/>
      <c r="I6" s="88"/>
    </row>
    <row r="7" spans="1:9">
      <c r="A7" s="43"/>
      <c r="B7" s="88" t="s">
        <v>45</v>
      </c>
      <c r="C7" s="88"/>
      <c r="D7" s="88"/>
      <c r="E7" s="88"/>
      <c r="F7" s="88"/>
      <c r="G7" s="88"/>
      <c r="H7" s="88"/>
      <c r="I7" s="88"/>
    </row>
    <row r="8" spans="1:9">
      <c r="A8" s="43"/>
      <c r="B8" s="88" t="s">
        <v>44</v>
      </c>
      <c r="C8" s="88"/>
      <c r="D8" s="88"/>
      <c r="E8" s="88"/>
      <c r="F8" s="88"/>
      <c r="G8" s="88"/>
      <c r="H8" s="88"/>
      <c r="I8" s="88"/>
    </row>
    <row r="9" spans="1:9">
      <c r="A9" s="43"/>
      <c r="B9" s="88" t="s">
        <v>52</v>
      </c>
      <c r="C9" s="88"/>
      <c r="D9" s="88"/>
      <c r="E9" s="88"/>
      <c r="F9" s="88"/>
      <c r="G9" s="88"/>
      <c r="H9" s="88"/>
      <c r="I9" s="88"/>
    </row>
    <row r="10" spans="1:9">
      <c r="A10" s="43"/>
      <c r="B10" s="88" t="s">
        <v>32</v>
      </c>
      <c r="C10" s="88"/>
      <c r="D10" s="88"/>
      <c r="E10" s="88"/>
      <c r="F10" s="88"/>
      <c r="G10" s="88"/>
      <c r="H10" s="88"/>
      <c r="I10" s="88"/>
    </row>
    <row r="11" spans="1:9">
      <c r="A11" s="43"/>
      <c r="B11" s="88" t="s">
        <v>14</v>
      </c>
      <c r="C11" s="88"/>
      <c r="D11" s="88"/>
      <c r="E11" s="88"/>
      <c r="F11" s="88"/>
      <c r="G11" s="88"/>
      <c r="H11" s="88"/>
      <c r="I11" s="88"/>
    </row>
    <row r="12" spans="1:9">
      <c r="A12" s="83"/>
      <c r="B12" s="83"/>
      <c r="C12" s="83"/>
      <c r="D12" s="83"/>
      <c r="E12" s="83"/>
      <c r="F12" s="83"/>
      <c r="G12" s="83"/>
      <c r="H12" s="83"/>
      <c r="I12" s="83"/>
    </row>
    <row r="13" spans="1:9">
      <c r="A13" s="80">
        <v>4</v>
      </c>
      <c r="B13" s="90" t="s">
        <v>83</v>
      </c>
      <c r="C13" s="90"/>
      <c r="D13" s="90"/>
      <c r="E13" s="90"/>
      <c r="F13" s="90"/>
      <c r="G13" s="90"/>
      <c r="H13" s="90"/>
      <c r="I13" s="90"/>
    </row>
    <row r="14" spans="1:9" ht="15.75">
      <c r="A14" s="40"/>
      <c r="B14" s="89" t="s">
        <v>85</v>
      </c>
      <c r="C14" s="89"/>
      <c r="D14" s="89"/>
      <c r="E14" s="89"/>
      <c r="F14" s="89"/>
      <c r="G14" s="89"/>
      <c r="H14" s="89"/>
      <c r="I14" s="89"/>
    </row>
    <row r="15" spans="1:9" ht="15.75">
      <c r="A15" s="40"/>
      <c r="B15" s="89" t="s">
        <v>86</v>
      </c>
      <c r="C15" s="89"/>
      <c r="D15" s="89"/>
      <c r="E15" s="89"/>
      <c r="F15" s="89"/>
      <c r="G15" s="89"/>
      <c r="H15" s="89"/>
      <c r="I15" s="89"/>
    </row>
    <row r="16" spans="1:9" ht="15.75">
      <c r="A16" s="40"/>
      <c r="B16" s="89" t="s">
        <v>87</v>
      </c>
      <c r="C16" s="89"/>
      <c r="D16" s="89"/>
      <c r="E16" s="89"/>
      <c r="F16" s="89"/>
      <c r="G16" s="89"/>
      <c r="H16" s="89"/>
      <c r="I16" s="89"/>
    </row>
    <row r="17" spans="1:9">
      <c r="A17" s="40"/>
      <c r="B17" s="87" t="s">
        <v>88</v>
      </c>
      <c r="C17" s="87"/>
      <c r="D17" s="87"/>
      <c r="E17" s="87"/>
      <c r="F17" s="87"/>
      <c r="G17" s="87"/>
      <c r="H17" s="87"/>
      <c r="I17" s="87"/>
    </row>
    <row r="18" spans="1:9">
      <c r="A18" s="40"/>
      <c r="B18" s="87" t="s">
        <v>89</v>
      </c>
      <c r="C18" s="87"/>
      <c r="D18" s="87"/>
      <c r="E18" s="87"/>
      <c r="F18" s="87"/>
      <c r="G18" s="87"/>
      <c r="H18" s="87"/>
      <c r="I18" s="87"/>
    </row>
    <row r="19" spans="1:9">
      <c r="A19" s="40"/>
      <c r="B19" s="87" t="s">
        <v>90</v>
      </c>
      <c r="C19" s="87"/>
      <c r="D19" s="87"/>
      <c r="E19" s="87"/>
      <c r="F19" s="87"/>
      <c r="G19" s="87"/>
      <c r="H19" s="87"/>
      <c r="I19" s="87"/>
    </row>
    <row r="20" spans="1:9">
      <c r="A20" s="40"/>
      <c r="B20" s="87" t="s">
        <v>91</v>
      </c>
      <c r="C20" s="87"/>
      <c r="D20" s="87"/>
      <c r="E20" s="87"/>
      <c r="F20" s="87"/>
      <c r="G20" s="87"/>
      <c r="H20" s="87"/>
      <c r="I20" s="87"/>
    </row>
    <row r="21" spans="1:9">
      <c r="A21" s="40"/>
      <c r="B21" s="87" t="s">
        <v>92</v>
      </c>
      <c r="C21" s="87"/>
      <c r="D21" s="87"/>
      <c r="E21" s="87"/>
      <c r="F21" s="87"/>
      <c r="G21" s="87"/>
      <c r="H21" s="87"/>
      <c r="I21" s="87"/>
    </row>
    <row r="22" spans="1:9">
      <c r="A22" s="40"/>
      <c r="B22" s="87" t="s">
        <v>80</v>
      </c>
      <c r="C22" s="87"/>
      <c r="D22" s="87"/>
      <c r="E22" s="87"/>
      <c r="F22" s="87"/>
      <c r="G22" s="87"/>
      <c r="H22" s="87"/>
      <c r="I22" s="87"/>
    </row>
    <row r="23" spans="1:9">
      <c r="A23" s="40"/>
      <c r="B23" s="87" t="s">
        <v>93</v>
      </c>
      <c r="C23" s="87"/>
      <c r="D23" s="87"/>
      <c r="E23" s="87"/>
      <c r="F23" s="87"/>
      <c r="G23" s="87"/>
      <c r="H23" s="87"/>
      <c r="I23" s="87"/>
    </row>
    <row r="24" spans="1:9">
      <c r="A24" s="40"/>
      <c r="B24" s="87" t="s">
        <v>81</v>
      </c>
      <c r="C24" s="87"/>
      <c r="D24" s="87"/>
      <c r="E24" s="87"/>
      <c r="F24" s="87"/>
      <c r="G24" s="87"/>
      <c r="H24" s="87"/>
      <c r="I24" s="87"/>
    </row>
    <row r="25" spans="1:9">
      <c r="A25" s="40"/>
      <c r="B25" s="88" t="s">
        <v>82</v>
      </c>
      <c r="C25" s="88"/>
      <c r="D25" s="88"/>
      <c r="E25" s="88"/>
      <c r="F25" s="88"/>
      <c r="G25" s="88"/>
      <c r="H25" s="88"/>
      <c r="I25" s="88"/>
    </row>
    <row r="26" spans="1:9" ht="13.35" customHeight="1">
      <c r="A26" s="40"/>
      <c r="B26" s="87" t="s">
        <v>94</v>
      </c>
      <c r="C26" s="87"/>
      <c r="D26" s="87"/>
      <c r="E26" s="87"/>
      <c r="F26" s="87"/>
      <c r="G26" s="87"/>
      <c r="H26" s="87"/>
      <c r="I26" s="87"/>
    </row>
    <row r="27" spans="1:9" ht="13.35" customHeight="1">
      <c r="A27" s="85"/>
      <c r="B27" s="85"/>
      <c r="C27" s="85"/>
      <c r="D27" s="85"/>
      <c r="E27" s="85"/>
      <c r="F27" s="85"/>
      <c r="G27" s="85"/>
      <c r="H27" s="85"/>
      <c r="I27" s="85"/>
    </row>
    <row r="28" spans="1:9">
      <c r="A28" s="80">
        <v>5</v>
      </c>
      <c r="B28" s="90" t="s">
        <v>74</v>
      </c>
      <c r="C28" s="90"/>
      <c r="D28" s="90"/>
      <c r="E28" s="90"/>
      <c r="F28" s="90"/>
      <c r="G28" s="90"/>
      <c r="H28" s="90"/>
      <c r="I28" s="90"/>
    </row>
    <row r="29" spans="1:9">
      <c r="A29" s="41"/>
      <c r="B29" s="92" t="s">
        <v>77</v>
      </c>
      <c r="C29" s="92"/>
      <c r="D29" s="92"/>
      <c r="E29" s="92"/>
      <c r="F29" s="92"/>
      <c r="G29" s="92"/>
      <c r="H29" s="92"/>
      <c r="I29" s="92"/>
    </row>
    <row r="30" spans="1:9">
      <c r="A30" s="39"/>
      <c r="B30" s="88" t="s">
        <v>68</v>
      </c>
      <c r="C30" s="88"/>
      <c r="D30" s="87" t="s">
        <v>53</v>
      </c>
      <c r="E30" s="87"/>
      <c r="F30" s="87"/>
      <c r="G30" s="87"/>
      <c r="H30" s="87"/>
      <c r="I30" s="87"/>
    </row>
    <row r="31" spans="1:9">
      <c r="A31" s="39"/>
      <c r="B31" s="88" t="s">
        <v>69</v>
      </c>
      <c r="C31" s="88"/>
      <c r="D31" s="87" t="s">
        <v>54</v>
      </c>
      <c r="E31" s="87"/>
      <c r="F31" s="87"/>
      <c r="G31" s="87"/>
      <c r="H31" s="87"/>
      <c r="I31" s="87"/>
    </row>
    <row r="32" spans="1:9">
      <c r="A32" s="39"/>
      <c r="B32" s="88" t="s">
        <v>70</v>
      </c>
      <c r="C32" s="88"/>
      <c r="D32" s="87" t="s">
        <v>55</v>
      </c>
      <c r="E32" s="87"/>
      <c r="F32" s="87"/>
      <c r="G32" s="87"/>
      <c r="H32" s="87"/>
      <c r="I32" s="87"/>
    </row>
    <row r="33" spans="1:9">
      <c r="A33" s="39"/>
      <c r="B33" s="88" t="s">
        <v>71</v>
      </c>
      <c r="C33" s="88"/>
      <c r="D33" s="87" t="s">
        <v>56</v>
      </c>
      <c r="E33" s="87"/>
      <c r="F33" s="87"/>
      <c r="G33" s="87"/>
      <c r="H33" s="87"/>
      <c r="I33" s="87"/>
    </row>
    <row r="34" spans="1:9" ht="13.35" customHeight="1">
      <c r="A34" s="39"/>
      <c r="B34" s="88" t="s">
        <v>72</v>
      </c>
      <c r="C34" s="88"/>
      <c r="D34" s="86" t="s">
        <v>57</v>
      </c>
      <c r="E34" s="86"/>
      <c r="F34" s="86"/>
      <c r="G34" s="86"/>
      <c r="H34" s="86"/>
      <c r="I34" s="86"/>
    </row>
    <row r="35" spans="1:9">
      <c r="A35" s="39"/>
      <c r="B35" s="39"/>
      <c r="C35" s="42"/>
      <c r="D35" s="86"/>
      <c r="E35" s="86"/>
      <c r="F35" s="86"/>
      <c r="G35" s="86"/>
      <c r="H35" s="86"/>
      <c r="I35" s="86"/>
    </row>
    <row r="36" spans="1:9">
      <c r="A36" s="84"/>
      <c r="B36" s="84"/>
      <c r="C36" s="84"/>
      <c r="D36" s="84"/>
      <c r="E36" s="84"/>
      <c r="F36" s="84"/>
      <c r="G36" s="84"/>
      <c r="H36" s="84"/>
      <c r="I36" s="84"/>
    </row>
    <row r="37" spans="1:9">
      <c r="A37" s="80">
        <v>6</v>
      </c>
      <c r="B37" s="90" t="s">
        <v>51</v>
      </c>
      <c r="C37" s="90"/>
      <c r="D37" s="90"/>
      <c r="E37" s="90"/>
      <c r="F37" s="90"/>
      <c r="G37" s="90"/>
      <c r="H37" s="90"/>
      <c r="I37" s="90"/>
    </row>
    <row r="38" spans="1:9">
      <c r="A38" s="39"/>
      <c r="B38" s="82" t="s">
        <v>23</v>
      </c>
      <c r="C38" s="82"/>
      <c r="D38" s="82"/>
      <c r="E38" s="82"/>
      <c r="F38" s="82"/>
      <c r="G38" s="82"/>
      <c r="H38" s="82"/>
      <c r="I38" s="82"/>
    </row>
    <row r="39" spans="1:9">
      <c r="A39" s="39"/>
      <c r="B39" s="82" t="s">
        <v>24</v>
      </c>
      <c r="C39" s="82"/>
      <c r="D39" s="82"/>
      <c r="E39" s="82"/>
      <c r="F39" s="82"/>
      <c r="G39" s="82"/>
      <c r="H39" s="82"/>
      <c r="I39" s="82"/>
    </row>
    <row r="40" spans="1:9">
      <c r="A40" s="39"/>
      <c r="B40" s="82" t="s">
        <v>50</v>
      </c>
      <c r="C40" s="82"/>
      <c r="D40" s="82"/>
      <c r="E40" s="82"/>
      <c r="F40" s="82"/>
      <c r="G40" s="82"/>
      <c r="H40" s="82"/>
      <c r="I40" s="82"/>
    </row>
  </sheetData>
  <sheetProtection algorithmName="SHA-512" hashValue="jXOLPEN8kC6dyDYr/8m/TlGU5H4e6CPV6A2Bq9kGRXnl6PfK93ZES7LddN10YRzaMvKQg5vQxrHbFw/SCo8Z5A==" saltValue="V7Uv+y0P2uEXh4GPRWj/Wg==" spinCount="100000" sheet="1" objects="1" scenarios="1"/>
  <mergeCells count="44">
    <mergeCell ref="B37:I37"/>
    <mergeCell ref="A1:I1"/>
    <mergeCell ref="B3:I3"/>
    <mergeCell ref="B4:I4"/>
    <mergeCell ref="B5:I5"/>
    <mergeCell ref="B13:I13"/>
    <mergeCell ref="B28:I28"/>
    <mergeCell ref="B11:I11"/>
    <mergeCell ref="B31:C31"/>
    <mergeCell ref="B32:C32"/>
    <mergeCell ref="B33:C33"/>
    <mergeCell ref="B34:C34"/>
    <mergeCell ref="B26:I26"/>
    <mergeCell ref="B29:I29"/>
    <mergeCell ref="B30:C30"/>
    <mergeCell ref="B6:I6"/>
    <mergeCell ref="B7:I7"/>
    <mergeCell ref="B8:I8"/>
    <mergeCell ref="B9:I9"/>
    <mergeCell ref="B10:I10"/>
    <mergeCell ref="B24:I24"/>
    <mergeCell ref="B25:I25"/>
    <mergeCell ref="B14:I14"/>
    <mergeCell ref="B15:I15"/>
    <mergeCell ref="B16:I16"/>
    <mergeCell ref="B17:I17"/>
    <mergeCell ref="B18:I18"/>
    <mergeCell ref="B19:I19"/>
    <mergeCell ref="B38:I38"/>
    <mergeCell ref="B39:I39"/>
    <mergeCell ref="B40:I40"/>
    <mergeCell ref="A12:I12"/>
    <mergeCell ref="A2:I2"/>
    <mergeCell ref="A27:I27"/>
    <mergeCell ref="A36:I36"/>
    <mergeCell ref="D34:I35"/>
    <mergeCell ref="D30:I30"/>
    <mergeCell ref="D31:I31"/>
    <mergeCell ref="D32:I32"/>
    <mergeCell ref="D33:I33"/>
    <mergeCell ref="B20:I20"/>
    <mergeCell ref="B21:I21"/>
    <mergeCell ref="B22:I22"/>
    <mergeCell ref="B23:I23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3"/>
  <sheetViews>
    <sheetView showGridLines="0" showZeros="0" tabSelected="1" zoomScale="115" zoomScaleNormal="115" workbookViewId="0">
      <selection activeCell="D4" sqref="D4:H4"/>
    </sheetView>
  </sheetViews>
  <sheetFormatPr defaultColWidth="8.85546875" defaultRowHeight="12.75"/>
  <cols>
    <col min="1" max="1" width="1.42578125" style="2" customWidth="1"/>
    <col min="2" max="2" width="5.5703125" style="2" customWidth="1"/>
    <col min="3" max="3" width="7.85546875" style="2" customWidth="1"/>
    <col min="4" max="4" width="8.85546875" style="2"/>
    <col min="5" max="5" width="4" style="2" customWidth="1"/>
    <col min="6" max="6" width="7.5703125" style="2" customWidth="1"/>
    <col min="7" max="7" width="13.42578125" style="2" customWidth="1"/>
    <col min="8" max="8" width="9" style="2" customWidth="1"/>
    <col min="9" max="9" width="9" style="2" bestFit="1" customWidth="1"/>
    <col min="10" max="10" width="9.5703125" style="2" customWidth="1"/>
    <col min="11" max="11" width="10.85546875" style="2" customWidth="1"/>
    <col min="12" max="12" width="8.140625" style="2" customWidth="1"/>
    <col min="13" max="13" width="8.5703125" style="2" customWidth="1"/>
    <col min="14" max="14" width="12.5703125" style="2" customWidth="1"/>
    <col min="15" max="15" width="13.5703125" style="2" customWidth="1"/>
    <col min="16" max="16384" width="8.85546875" style="2"/>
  </cols>
  <sheetData>
    <row r="1" spans="1:16" ht="15.6" customHeight="1">
      <c r="A1" s="5"/>
      <c r="B1" s="96" t="s">
        <v>109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</row>
    <row r="2" spans="1:16" ht="15.6" customHeight="1" thickBot="1">
      <c r="A2" s="6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/>
    </row>
    <row r="3" spans="1:16">
      <c r="A3" s="6"/>
      <c r="B3" s="6"/>
      <c r="O3" s="20"/>
    </row>
    <row r="4" spans="1:16">
      <c r="A4" s="6"/>
      <c r="B4" s="138" t="s">
        <v>0</v>
      </c>
      <c r="C4" s="139"/>
      <c r="D4" s="144"/>
      <c r="E4" s="144"/>
      <c r="F4" s="144"/>
      <c r="G4" s="144"/>
      <c r="H4" s="144"/>
      <c r="I4" s="3"/>
      <c r="J4" s="3"/>
      <c r="O4" s="21"/>
    </row>
    <row r="5" spans="1:16">
      <c r="A5" s="6"/>
      <c r="B5" s="6"/>
      <c r="O5" s="20"/>
    </row>
    <row r="6" spans="1:16">
      <c r="A6" s="6"/>
      <c r="B6" s="138" t="s">
        <v>1</v>
      </c>
      <c r="C6" s="139"/>
      <c r="D6" s="143"/>
      <c r="E6" s="143"/>
      <c r="F6" s="143"/>
      <c r="G6" s="143"/>
      <c r="H6" s="143"/>
      <c r="O6" s="20"/>
    </row>
    <row r="7" spans="1:16">
      <c r="A7" s="6"/>
      <c r="B7" s="6"/>
      <c r="K7" s="129"/>
      <c r="L7" s="129"/>
      <c r="M7" s="129"/>
      <c r="N7" s="129"/>
      <c r="O7" s="130"/>
    </row>
    <row r="8" spans="1:16">
      <c r="A8" s="6"/>
      <c r="B8" s="138" t="s">
        <v>2</v>
      </c>
      <c r="C8" s="139"/>
      <c r="D8" s="143"/>
      <c r="E8" s="143"/>
      <c r="F8" s="143"/>
      <c r="G8" s="143"/>
      <c r="H8" s="143"/>
      <c r="I8" s="3"/>
      <c r="J8" s="3"/>
      <c r="K8" s="107" t="s">
        <v>64</v>
      </c>
      <c r="L8" s="107"/>
      <c r="M8" s="107"/>
      <c r="N8" s="107"/>
      <c r="O8" s="108"/>
    </row>
    <row r="9" spans="1:16">
      <c r="A9" s="6"/>
      <c r="B9" s="6"/>
      <c r="O9" s="20"/>
    </row>
    <row r="10" spans="1:16" ht="18" customHeight="1">
      <c r="A10" s="6"/>
      <c r="B10" s="138" t="s">
        <v>15</v>
      </c>
      <c r="C10" s="139"/>
      <c r="D10" s="137"/>
      <c r="E10" s="137"/>
      <c r="F10" s="137"/>
      <c r="G10" s="137"/>
      <c r="H10" s="137"/>
      <c r="K10" s="73" t="s">
        <v>29</v>
      </c>
      <c r="L10" s="109"/>
      <c r="M10" s="109"/>
      <c r="O10" s="21"/>
    </row>
    <row r="11" spans="1:16" ht="13.5" thickBot="1">
      <c r="A11" s="6"/>
      <c r="B11" s="6"/>
      <c r="O11" s="20"/>
    </row>
    <row r="12" spans="1:16" ht="34.5" thickBot="1">
      <c r="A12" s="6"/>
      <c r="B12" s="105" t="s">
        <v>3</v>
      </c>
      <c r="C12" s="106"/>
      <c r="D12" s="140" t="s">
        <v>28</v>
      </c>
      <c r="E12" s="140"/>
      <c r="F12" s="141"/>
      <c r="G12" s="142"/>
      <c r="H12" s="74" t="s">
        <v>101</v>
      </c>
      <c r="I12" s="74" t="s">
        <v>102</v>
      </c>
      <c r="J12" s="74" t="s">
        <v>103</v>
      </c>
      <c r="K12" s="74" t="s">
        <v>104</v>
      </c>
      <c r="L12" s="74" t="s">
        <v>105</v>
      </c>
      <c r="M12" s="74" t="s">
        <v>38</v>
      </c>
      <c r="N12" s="75" t="s">
        <v>41</v>
      </c>
      <c r="O12" s="76" t="s">
        <v>5</v>
      </c>
    </row>
    <row r="13" spans="1:16">
      <c r="A13" s="6"/>
      <c r="B13" s="102"/>
      <c r="C13" s="103"/>
      <c r="D13" s="104"/>
      <c r="E13" s="104"/>
      <c r="F13" s="104"/>
      <c r="G13" s="104"/>
      <c r="H13" s="67"/>
      <c r="I13" s="67"/>
      <c r="J13" s="67"/>
      <c r="K13" s="67"/>
      <c r="L13" s="68"/>
      <c r="M13" s="69">
        <f>(ROUNDUP(L13,0)*DataSheet!$F$2)</f>
        <v>0</v>
      </c>
      <c r="N13" s="69" t="str">
        <f>IF(ISBLANK(D13)," ",VLOOKUP(D13,DataSheet!$A$3:$B$28,2,FALSE))</f>
        <v xml:space="preserve"> </v>
      </c>
      <c r="O13" s="70" t="str">
        <f t="shared" ref="O13:O17" si="0">IF(ISBLANK(D13)," ",SUM(H13+I13+J13+K13+M13+N13))</f>
        <v xml:space="preserve"> </v>
      </c>
      <c r="P13" s="24"/>
    </row>
    <row r="14" spans="1:16">
      <c r="A14" s="6"/>
      <c r="B14" s="102"/>
      <c r="C14" s="103"/>
      <c r="D14" s="104"/>
      <c r="E14" s="104"/>
      <c r="F14" s="104"/>
      <c r="G14" s="104"/>
      <c r="H14" s="67"/>
      <c r="I14" s="67"/>
      <c r="J14" s="67"/>
      <c r="K14" s="67"/>
      <c r="L14" s="68"/>
      <c r="M14" s="69">
        <f>(ROUNDUP(L14,0)*DataSheet!$F$2)</f>
        <v>0</v>
      </c>
      <c r="N14" s="69" t="str">
        <f>IF(ISBLANK(D14)," ",VLOOKUP(D14,DataSheet!$A$3:$B$28,2,FALSE))</f>
        <v xml:space="preserve"> </v>
      </c>
      <c r="O14" s="70" t="str">
        <f t="shared" si="0"/>
        <v xml:space="preserve"> </v>
      </c>
      <c r="P14" s="24"/>
    </row>
    <row r="15" spans="1:16">
      <c r="A15" s="6"/>
      <c r="B15" s="102"/>
      <c r="C15" s="103"/>
      <c r="D15" s="104"/>
      <c r="E15" s="104"/>
      <c r="F15" s="104"/>
      <c r="G15" s="104"/>
      <c r="H15" s="67"/>
      <c r="I15" s="67"/>
      <c r="J15" s="67"/>
      <c r="K15" s="67"/>
      <c r="L15" s="68"/>
      <c r="M15" s="69">
        <f>(ROUNDUP(L15,0)*DataSheet!$F$2)</f>
        <v>0</v>
      </c>
      <c r="N15" s="69" t="str">
        <f>IF(ISBLANK(D15)," ",VLOOKUP(D15,DataSheet!$A$3:$B$28,2,FALSE))</f>
        <v xml:space="preserve"> </v>
      </c>
      <c r="O15" s="70" t="str">
        <f t="shared" si="0"/>
        <v xml:space="preserve"> </v>
      </c>
      <c r="P15" s="24"/>
    </row>
    <row r="16" spans="1:16">
      <c r="A16" s="6"/>
      <c r="B16" s="102"/>
      <c r="C16" s="103"/>
      <c r="D16" s="104"/>
      <c r="E16" s="104"/>
      <c r="F16" s="104"/>
      <c r="G16" s="104"/>
      <c r="H16" s="67"/>
      <c r="I16" s="67"/>
      <c r="J16" s="67"/>
      <c r="K16" s="67"/>
      <c r="L16" s="68"/>
      <c r="M16" s="69">
        <f>(ROUNDUP(L16,0)*DataSheet!$F$2)</f>
        <v>0</v>
      </c>
      <c r="N16" s="69" t="str">
        <f>IF(ISBLANK(D16)," ",VLOOKUP(D16,DataSheet!$A$3:$B$28,2,FALSE))</f>
        <v xml:space="preserve"> </v>
      </c>
      <c r="O16" s="70" t="str">
        <f t="shared" si="0"/>
        <v xml:space="preserve"> </v>
      </c>
      <c r="P16" s="24"/>
    </row>
    <row r="17" spans="1:16" ht="13.5" thickBot="1">
      <c r="A17" s="6"/>
      <c r="B17" s="102"/>
      <c r="C17" s="103"/>
      <c r="D17" s="104"/>
      <c r="E17" s="104"/>
      <c r="F17" s="104"/>
      <c r="G17" s="104"/>
      <c r="H17" s="67"/>
      <c r="I17" s="67"/>
      <c r="J17" s="67"/>
      <c r="K17" s="67"/>
      <c r="L17" s="68"/>
      <c r="M17" s="69">
        <f>(ROUNDUP(L17,0)*DataSheet!$F$2)</f>
        <v>0</v>
      </c>
      <c r="N17" s="69" t="str">
        <f>IF(ISBLANK(D17)," ",VLOOKUP(D17,DataSheet!$A$3:$B$28,2,FALSE))</f>
        <v xml:space="preserve"> </v>
      </c>
      <c r="O17" s="70" t="str">
        <f t="shared" si="0"/>
        <v xml:space="preserve"> </v>
      </c>
      <c r="P17" s="24"/>
    </row>
    <row r="18" spans="1:16" s="45" customFormat="1" ht="19.5" customHeight="1" thickBot="1">
      <c r="A18" s="44"/>
      <c r="B18" s="131"/>
      <c r="C18" s="132"/>
      <c r="D18" s="165" t="s">
        <v>5</v>
      </c>
      <c r="E18" s="132"/>
      <c r="F18" s="132"/>
      <c r="G18" s="166"/>
      <c r="H18" s="77">
        <f t="shared" ref="H18:O18" si="1">SUM(H13:H17)</f>
        <v>0</v>
      </c>
      <c r="I18" s="77">
        <f t="shared" si="1"/>
        <v>0</v>
      </c>
      <c r="J18" s="77">
        <f t="shared" si="1"/>
        <v>0</v>
      </c>
      <c r="K18" s="77">
        <f t="shared" si="1"/>
        <v>0</v>
      </c>
      <c r="L18" s="78">
        <f t="shared" si="1"/>
        <v>0</v>
      </c>
      <c r="M18" s="77">
        <f t="shared" si="1"/>
        <v>0</v>
      </c>
      <c r="N18" s="77">
        <f t="shared" si="1"/>
        <v>0</v>
      </c>
      <c r="O18" s="79">
        <f t="shared" si="1"/>
        <v>0</v>
      </c>
      <c r="P18" s="46"/>
    </row>
    <row r="19" spans="1:16" ht="39" customHeight="1" thickBot="1">
      <c r="A19" s="6"/>
      <c r="B19" s="6"/>
      <c r="O19" s="20"/>
    </row>
    <row r="20" spans="1:16" ht="13.5" thickBot="1">
      <c r="A20" s="6"/>
      <c r="B20" s="47" t="s">
        <v>4</v>
      </c>
      <c r="C20" s="133" t="s">
        <v>6</v>
      </c>
      <c r="D20" s="134"/>
      <c r="E20" s="133" t="s">
        <v>7</v>
      </c>
      <c r="F20" s="135"/>
      <c r="G20" s="136"/>
      <c r="K20" s="110" t="s">
        <v>8</v>
      </c>
      <c r="L20" s="111"/>
      <c r="M20" s="111"/>
      <c r="N20" s="111"/>
      <c r="O20" s="112"/>
    </row>
    <row r="21" spans="1:16">
      <c r="A21" s="6"/>
      <c r="B21" s="71"/>
      <c r="C21" s="167"/>
      <c r="D21" s="167"/>
      <c r="E21" s="167"/>
      <c r="F21" s="167"/>
      <c r="G21" s="168"/>
      <c r="H21" s="145"/>
      <c r="I21" s="145"/>
      <c r="J21" s="145"/>
      <c r="K21" s="9" t="s">
        <v>9</v>
      </c>
      <c r="L21" s="169" t="s">
        <v>16</v>
      </c>
      <c r="M21" s="169"/>
      <c r="N21" s="25"/>
      <c r="O21" s="17"/>
    </row>
    <row r="22" spans="1:16">
      <c r="A22" s="6"/>
      <c r="B22" s="71"/>
      <c r="C22" s="148"/>
      <c r="D22" s="148"/>
      <c r="E22" s="148"/>
      <c r="F22" s="148"/>
      <c r="G22" s="149"/>
      <c r="H22" s="146"/>
      <c r="I22" s="146"/>
      <c r="J22" s="146"/>
      <c r="K22" s="10" t="s">
        <v>10</v>
      </c>
      <c r="L22" s="163" t="s">
        <v>17</v>
      </c>
      <c r="M22" s="163"/>
      <c r="N22" s="26"/>
      <c r="O22" s="18"/>
    </row>
    <row r="23" spans="1:16">
      <c r="A23" s="6"/>
      <c r="B23" s="71"/>
      <c r="C23" s="148"/>
      <c r="D23" s="148"/>
      <c r="E23" s="148"/>
      <c r="F23" s="148"/>
      <c r="G23" s="149"/>
      <c r="H23" s="146"/>
      <c r="I23" s="146"/>
      <c r="J23" s="146"/>
      <c r="K23" s="10" t="s">
        <v>11</v>
      </c>
      <c r="L23" s="163" t="s">
        <v>18</v>
      </c>
      <c r="M23" s="163"/>
      <c r="N23" s="26"/>
      <c r="O23" s="18"/>
    </row>
    <row r="24" spans="1:16">
      <c r="A24" s="6"/>
      <c r="B24" s="71"/>
      <c r="C24" s="148"/>
      <c r="D24" s="148"/>
      <c r="E24" s="148"/>
      <c r="F24" s="148"/>
      <c r="G24" s="149"/>
      <c r="H24" s="146"/>
      <c r="I24" s="146"/>
      <c r="J24" s="146"/>
      <c r="K24" s="10" t="s">
        <v>12</v>
      </c>
      <c r="L24" s="163" t="s">
        <v>19</v>
      </c>
      <c r="M24" s="163"/>
      <c r="N24" s="26"/>
      <c r="O24" s="18"/>
    </row>
    <row r="25" spans="1:16">
      <c r="A25" s="6"/>
      <c r="B25" s="71"/>
      <c r="C25" s="170"/>
      <c r="D25" s="170"/>
      <c r="E25" s="148"/>
      <c r="F25" s="148"/>
      <c r="G25" s="149"/>
      <c r="H25" s="146"/>
      <c r="I25" s="146"/>
      <c r="J25" s="146"/>
      <c r="K25" s="10" t="s">
        <v>13</v>
      </c>
      <c r="L25" s="163" t="s">
        <v>20</v>
      </c>
      <c r="M25" s="163"/>
      <c r="N25" s="26"/>
      <c r="O25" s="18"/>
    </row>
    <row r="26" spans="1:16" ht="13.5" thickBot="1">
      <c r="A26" s="6"/>
      <c r="B26" s="72"/>
      <c r="C26" s="156"/>
      <c r="D26" s="156"/>
      <c r="E26" s="156"/>
      <c r="F26" s="156"/>
      <c r="G26" s="159"/>
      <c r="H26" s="147"/>
      <c r="I26" s="147"/>
      <c r="J26" s="147"/>
      <c r="K26" s="11" t="s">
        <v>14</v>
      </c>
      <c r="L26" s="164" t="s">
        <v>21</v>
      </c>
      <c r="M26" s="164"/>
      <c r="N26" s="27"/>
      <c r="O26" s="19"/>
    </row>
    <row r="27" spans="1:16" ht="13.5" thickBot="1">
      <c r="A27" s="6"/>
      <c r="B27" s="6"/>
      <c r="O27" s="20"/>
    </row>
    <row r="28" spans="1:16">
      <c r="A28" s="6"/>
      <c r="B28" s="54" t="s">
        <v>62</v>
      </c>
      <c r="C28" s="55"/>
      <c r="D28" s="56"/>
      <c r="E28" s="56"/>
      <c r="F28" s="63" t="s">
        <v>79</v>
      </c>
      <c r="G28" s="57"/>
      <c r="H28" s="56"/>
      <c r="I28" s="56"/>
      <c r="J28" s="58"/>
      <c r="O28" s="20"/>
    </row>
    <row r="29" spans="1:16">
      <c r="A29" s="6"/>
      <c r="B29" s="48" t="s">
        <v>58</v>
      </c>
      <c r="C29" s="49"/>
      <c r="D29" s="49"/>
      <c r="E29" s="49"/>
      <c r="F29" s="51"/>
      <c r="G29" s="49"/>
      <c r="H29" s="49"/>
      <c r="I29" s="49"/>
      <c r="J29" s="59"/>
      <c r="O29" s="20"/>
    </row>
    <row r="30" spans="1:16">
      <c r="A30" s="6"/>
      <c r="B30" s="48" t="s">
        <v>59</v>
      </c>
      <c r="C30" s="49"/>
      <c r="D30" s="49"/>
      <c r="E30" s="49"/>
      <c r="F30" s="49"/>
      <c r="G30" s="49"/>
      <c r="H30" s="50" t="s">
        <v>79</v>
      </c>
      <c r="I30" s="52"/>
      <c r="J30" s="59"/>
      <c r="O30" s="20"/>
    </row>
    <row r="31" spans="1:16">
      <c r="A31" s="6"/>
      <c r="B31" s="48" t="s">
        <v>66</v>
      </c>
      <c r="C31" s="49"/>
      <c r="D31" s="49"/>
      <c r="E31" s="49"/>
      <c r="F31" s="49"/>
      <c r="G31" s="49"/>
      <c r="H31" s="49"/>
      <c r="I31" s="49"/>
      <c r="J31" s="59"/>
      <c r="O31" s="20"/>
    </row>
    <row r="32" spans="1:16">
      <c r="A32" s="6"/>
      <c r="B32" s="53" t="s">
        <v>65</v>
      </c>
      <c r="C32" s="49"/>
      <c r="D32" s="49"/>
      <c r="E32" s="49"/>
      <c r="F32" s="49"/>
      <c r="G32" s="49"/>
      <c r="H32" s="49"/>
      <c r="I32" s="49"/>
      <c r="J32" s="59"/>
      <c r="O32" s="20"/>
    </row>
    <row r="33" spans="1:15">
      <c r="A33" s="6"/>
      <c r="B33" s="48" t="s">
        <v>60</v>
      </c>
      <c r="C33" s="49"/>
      <c r="D33" s="49"/>
      <c r="E33" s="49"/>
      <c r="F33" s="49"/>
      <c r="G33" s="49"/>
      <c r="H33" s="49"/>
      <c r="I33" s="49"/>
      <c r="J33" s="59"/>
      <c r="O33" s="20"/>
    </row>
    <row r="34" spans="1:15" ht="13.5" thickBot="1">
      <c r="A34" s="6"/>
      <c r="B34" s="60" t="s">
        <v>61</v>
      </c>
      <c r="C34" s="61"/>
      <c r="D34" s="61"/>
      <c r="E34" s="61"/>
      <c r="F34" s="61"/>
      <c r="G34" s="61"/>
      <c r="H34" s="61"/>
      <c r="I34" s="61"/>
      <c r="J34" s="62"/>
      <c r="O34" s="20"/>
    </row>
    <row r="35" spans="1:15">
      <c r="A35" s="6"/>
      <c r="B35" s="22"/>
      <c r="O35" s="20"/>
    </row>
    <row r="36" spans="1:15">
      <c r="A36" s="6"/>
      <c r="B36" s="157" t="s">
        <v>84</v>
      </c>
      <c r="C36" s="158"/>
      <c r="D36" s="158"/>
      <c r="E36" s="158"/>
      <c r="F36" s="158"/>
      <c r="G36" s="161"/>
      <c r="H36" s="161"/>
      <c r="I36" s="161"/>
      <c r="J36" s="161"/>
      <c r="K36" s="161"/>
      <c r="L36" s="161"/>
      <c r="M36" s="161"/>
      <c r="N36" s="161"/>
      <c r="O36" s="162"/>
    </row>
    <row r="37" spans="1:15">
      <c r="A37" s="6"/>
      <c r="B37" s="160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2"/>
    </row>
    <row r="38" spans="1:15">
      <c r="A38" s="6"/>
      <c r="B38" s="150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2"/>
    </row>
    <row r="39" spans="1:15">
      <c r="A39" s="6"/>
      <c r="B39" s="153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5"/>
    </row>
    <row r="40" spans="1:15">
      <c r="A40" s="6"/>
      <c r="B40" s="150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2"/>
    </row>
    <row r="41" spans="1:15">
      <c r="A41" s="6"/>
      <c r="B41" s="150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2"/>
    </row>
    <row r="42" spans="1:15">
      <c r="A42" s="6"/>
      <c r="B42" s="150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2"/>
    </row>
    <row r="43" spans="1:15">
      <c r="A43" s="6"/>
      <c r="B43" s="22"/>
      <c r="C43" s="3"/>
      <c r="O43" s="20"/>
    </row>
    <row r="44" spans="1:15">
      <c r="A44" s="6"/>
      <c r="B44" s="6"/>
      <c r="G44" s="50" t="s">
        <v>22</v>
      </c>
      <c r="H44" s="4" t="s">
        <v>23</v>
      </c>
      <c r="K44" s="12"/>
      <c r="L44" s="12"/>
      <c r="O44" s="20"/>
    </row>
    <row r="45" spans="1:15">
      <c r="A45" s="6"/>
      <c r="B45" s="6"/>
      <c r="H45" s="4" t="s">
        <v>24</v>
      </c>
      <c r="K45" s="12"/>
      <c r="L45" s="12"/>
      <c r="O45" s="20"/>
    </row>
    <row r="46" spans="1:15">
      <c r="A46" s="6"/>
      <c r="B46" s="6"/>
      <c r="H46" s="4" t="s">
        <v>25</v>
      </c>
      <c r="K46" s="12"/>
      <c r="L46" s="12"/>
      <c r="O46" s="20"/>
    </row>
    <row r="47" spans="1:15">
      <c r="A47" s="6"/>
      <c r="B47" s="6"/>
      <c r="H47" s="4"/>
      <c r="O47" s="20"/>
    </row>
    <row r="48" spans="1:15">
      <c r="A48" s="6"/>
      <c r="B48" s="118" t="s">
        <v>26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20"/>
    </row>
    <row r="49" spans="1:15" ht="12.75" customHeight="1">
      <c r="A49" s="6"/>
      <c r="B49" s="121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20"/>
    </row>
    <row r="50" spans="1:15" ht="13.5" thickBot="1">
      <c r="A50" s="6"/>
      <c r="B50" s="6"/>
      <c r="H50" s="116"/>
      <c r="I50" s="117"/>
      <c r="J50" s="117"/>
      <c r="O50" s="20"/>
    </row>
    <row r="51" spans="1:15" s="45" customFormat="1" ht="13.5" thickBot="1">
      <c r="A51" s="44"/>
      <c r="B51" s="125" t="s">
        <v>33</v>
      </c>
      <c r="C51" s="126"/>
      <c r="D51" s="126"/>
      <c r="E51" s="126"/>
      <c r="F51" s="126"/>
      <c r="G51" s="64" t="s">
        <v>3</v>
      </c>
      <c r="H51" s="127" t="s">
        <v>27</v>
      </c>
      <c r="I51" s="128"/>
      <c r="J51" s="128"/>
      <c r="K51" s="126" t="s">
        <v>67</v>
      </c>
      <c r="L51" s="126"/>
      <c r="M51" s="126"/>
      <c r="N51" s="126"/>
      <c r="O51" s="65" t="s">
        <v>3</v>
      </c>
    </row>
    <row r="52" spans="1:15" ht="36.75" customHeight="1" thickBot="1">
      <c r="A52" s="6"/>
      <c r="B52" s="122"/>
      <c r="C52" s="123"/>
      <c r="D52" s="123"/>
      <c r="E52" s="123"/>
      <c r="F52" s="124"/>
      <c r="G52" s="28"/>
      <c r="H52" s="113"/>
      <c r="I52" s="114"/>
      <c r="J52" s="115"/>
      <c r="K52" s="113"/>
      <c r="L52" s="114"/>
      <c r="M52" s="114"/>
      <c r="N52" s="115"/>
      <c r="O52" s="38"/>
    </row>
    <row r="53" spans="1:15" ht="13.5" thickBot="1">
      <c r="A53" s="7"/>
      <c r="B53" s="93" t="s">
        <v>114</v>
      </c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5"/>
    </row>
  </sheetData>
  <sheetProtection algorithmName="SHA-512" hashValue="VJe92DkctaopRRSayLDutjRaihQs7QXiOl4BLHjeUhRHdND0YCtDscxUmLL4Y/gshUrHVAVoeQ6wiZcGmGFuRw==" saltValue="0kL+scxpe3GC6AVOvZf55Q==" spinCount="100000" sheet="1" objects="1" scenarios="1"/>
  <mergeCells count="65">
    <mergeCell ref="L25:M25"/>
    <mergeCell ref="L26:M26"/>
    <mergeCell ref="B41:O41"/>
    <mergeCell ref="C24:D24"/>
    <mergeCell ref="D18:G18"/>
    <mergeCell ref="L23:M23"/>
    <mergeCell ref="L24:M24"/>
    <mergeCell ref="E25:G25"/>
    <mergeCell ref="L22:M22"/>
    <mergeCell ref="C21:D21"/>
    <mergeCell ref="C22:D22"/>
    <mergeCell ref="C23:D23"/>
    <mergeCell ref="E21:G21"/>
    <mergeCell ref="E22:G22"/>
    <mergeCell ref="L21:M21"/>
    <mergeCell ref="C25:D25"/>
    <mergeCell ref="B42:O42"/>
    <mergeCell ref="B39:O39"/>
    <mergeCell ref="B40:O40"/>
    <mergeCell ref="B38:O38"/>
    <mergeCell ref="C26:D26"/>
    <mergeCell ref="B36:F36"/>
    <mergeCell ref="E26:G26"/>
    <mergeCell ref="B37:O37"/>
    <mergeCell ref="G36:O36"/>
    <mergeCell ref="D6:H6"/>
    <mergeCell ref="D4:H4"/>
    <mergeCell ref="H21:J26"/>
    <mergeCell ref="D8:H8"/>
    <mergeCell ref="B4:C4"/>
    <mergeCell ref="B17:C17"/>
    <mergeCell ref="D17:G17"/>
    <mergeCell ref="B6:C6"/>
    <mergeCell ref="B8:C8"/>
    <mergeCell ref="E23:G23"/>
    <mergeCell ref="E24:G24"/>
    <mergeCell ref="K7:O7"/>
    <mergeCell ref="B18:C18"/>
    <mergeCell ref="C20:D20"/>
    <mergeCell ref="E20:G20"/>
    <mergeCell ref="D10:H10"/>
    <mergeCell ref="B10:C10"/>
    <mergeCell ref="D12:G12"/>
    <mergeCell ref="H52:J52"/>
    <mergeCell ref="B48:O49"/>
    <mergeCell ref="B52:F52"/>
    <mergeCell ref="B51:F51"/>
    <mergeCell ref="H51:J51"/>
    <mergeCell ref="K51:N51"/>
    <mergeCell ref="B53:O53"/>
    <mergeCell ref="B1:O2"/>
    <mergeCell ref="B14:C14"/>
    <mergeCell ref="D14:G14"/>
    <mergeCell ref="D15:G15"/>
    <mergeCell ref="D16:G16"/>
    <mergeCell ref="B15:C15"/>
    <mergeCell ref="B16:C16"/>
    <mergeCell ref="B12:C12"/>
    <mergeCell ref="B13:C13"/>
    <mergeCell ref="D13:G13"/>
    <mergeCell ref="K8:O8"/>
    <mergeCell ref="L10:M10"/>
    <mergeCell ref="K20:O20"/>
    <mergeCell ref="K52:N52"/>
    <mergeCell ref="H50:J50"/>
  </mergeCells>
  <phoneticPr fontId="0" type="noConversion"/>
  <dataValidations count="1">
    <dataValidation type="list" allowBlank="1" showInputMessage="1" showErrorMessage="1" sqref="D13:G17" xr:uid="{00000000-0002-0000-0100-000000000000}">
      <formula1>Valid_Expense_Values</formula1>
    </dataValidation>
  </dataValidations>
  <pageMargins left="0" right="0.11" top="0.55000000000000004" bottom="0" header="0.61" footer="0.01"/>
  <pageSetup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11</xdr:col>
                    <xdr:colOff>28575</xdr:colOff>
                    <xdr:row>9</xdr:row>
                    <xdr:rowOff>28575</xdr:rowOff>
                  </from>
                  <to>
                    <xdr:col>13</xdr:col>
                    <xdr:colOff>38100</xdr:colOff>
                    <xdr:row>9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"/>
  <sheetViews>
    <sheetView workbookViewId="0">
      <selection activeCell="E10" sqref="E10"/>
    </sheetView>
  </sheetViews>
  <sheetFormatPr defaultColWidth="8.85546875" defaultRowHeight="12.75"/>
  <cols>
    <col min="1" max="16384" width="8.85546875" style="8"/>
  </cols>
  <sheetData>
    <row r="1" spans="1:15">
      <c r="A1" s="171" t="s">
        <v>78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6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4" spans="1:15">
      <c r="A4" s="66"/>
    </row>
  </sheetData>
  <sheetProtection selectLockedCells="1" selectUnlockedCells="1"/>
  <mergeCells count="1">
    <mergeCell ref="A1:O2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workbookViewId="0">
      <selection activeCell="A17" sqref="A17"/>
    </sheetView>
  </sheetViews>
  <sheetFormatPr defaultColWidth="8.85546875" defaultRowHeight="12.75"/>
  <cols>
    <col min="1" max="1" width="22.42578125" customWidth="1"/>
    <col min="2" max="2" width="15.85546875" customWidth="1"/>
    <col min="4" max="4" width="15.42578125" customWidth="1"/>
    <col min="6" max="6" width="15.85546875" customWidth="1"/>
  </cols>
  <sheetData>
    <row r="1" spans="1:6">
      <c r="A1" s="1" t="s">
        <v>47</v>
      </c>
      <c r="B1" s="1" t="s">
        <v>40</v>
      </c>
      <c r="D1" s="14" t="s">
        <v>34</v>
      </c>
      <c r="E1" s="14" t="s">
        <v>36</v>
      </c>
      <c r="F1" s="14" t="s">
        <v>37</v>
      </c>
    </row>
    <row r="2" spans="1:6" ht="13.5" thickBot="1">
      <c r="A2" s="13" t="s">
        <v>35</v>
      </c>
      <c r="D2" s="15" t="s">
        <v>30</v>
      </c>
      <c r="E2" s="16">
        <v>30</v>
      </c>
      <c r="F2" s="81">
        <v>0.625</v>
      </c>
    </row>
    <row r="3" spans="1:6">
      <c r="A3" s="31" t="s">
        <v>100</v>
      </c>
      <c r="B3" s="35">
        <v>75</v>
      </c>
      <c r="D3" s="15" t="s">
        <v>39</v>
      </c>
    </row>
    <row r="4" spans="1:6">
      <c r="A4" s="33" t="s">
        <v>106</v>
      </c>
      <c r="B4" s="36">
        <v>90</v>
      </c>
      <c r="D4" s="15" t="s">
        <v>31</v>
      </c>
    </row>
    <row r="5" spans="1:6">
      <c r="A5" s="32" t="s">
        <v>73</v>
      </c>
      <c r="B5" s="36">
        <v>125</v>
      </c>
      <c r="D5" s="15" t="s">
        <v>14</v>
      </c>
    </row>
    <row r="6" spans="1:6">
      <c r="A6" s="32" t="s">
        <v>43</v>
      </c>
      <c r="B6" s="36">
        <v>30</v>
      </c>
      <c r="D6" s="15" t="s">
        <v>32</v>
      </c>
    </row>
    <row r="7" spans="1:6" ht="13.5" thickBot="1">
      <c r="A7" s="33" t="s">
        <v>111</v>
      </c>
      <c r="B7" s="36">
        <v>0</v>
      </c>
      <c r="D7" s="29"/>
    </row>
    <row r="8" spans="1:6">
      <c r="A8" s="33" t="s">
        <v>107</v>
      </c>
      <c r="B8" s="36">
        <v>0</v>
      </c>
    </row>
    <row r="9" spans="1:6">
      <c r="A9" s="33" t="s">
        <v>108</v>
      </c>
      <c r="B9" s="36">
        <v>0</v>
      </c>
    </row>
    <row r="10" spans="1:6">
      <c r="A10" s="33" t="s">
        <v>112</v>
      </c>
      <c r="B10" s="36">
        <v>0</v>
      </c>
    </row>
    <row r="11" spans="1:6">
      <c r="A11" s="33" t="s">
        <v>96</v>
      </c>
      <c r="B11" s="36">
        <v>150</v>
      </c>
    </row>
    <row r="12" spans="1:6">
      <c r="A12" s="33" t="s">
        <v>95</v>
      </c>
      <c r="B12" s="36">
        <v>120</v>
      </c>
    </row>
    <row r="13" spans="1:6">
      <c r="A13" s="33" t="s">
        <v>98</v>
      </c>
      <c r="B13" s="36">
        <v>150</v>
      </c>
    </row>
    <row r="14" spans="1:6">
      <c r="A14" s="33" t="s">
        <v>113</v>
      </c>
      <c r="B14" s="36">
        <v>0</v>
      </c>
    </row>
    <row r="15" spans="1:6">
      <c r="A15" s="33" t="s">
        <v>110</v>
      </c>
      <c r="B15" s="36">
        <v>0</v>
      </c>
    </row>
    <row r="16" spans="1:6">
      <c r="A16" s="33" t="s">
        <v>97</v>
      </c>
      <c r="B16" s="36">
        <v>0</v>
      </c>
    </row>
    <row r="17" spans="1:2">
      <c r="A17" s="32" t="s">
        <v>99</v>
      </c>
      <c r="B17" s="36">
        <v>30</v>
      </c>
    </row>
    <row r="18" spans="1:2">
      <c r="A18" s="33" t="s">
        <v>42</v>
      </c>
      <c r="B18" s="36">
        <v>30</v>
      </c>
    </row>
    <row r="19" spans="1:2">
      <c r="A19" s="32" t="s">
        <v>14</v>
      </c>
      <c r="B19" s="36">
        <v>0</v>
      </c>
    </row>
    <row r="20" spans="1:2">
      <c r="A20" s="32" t="s">
        <v>44</v>
      </c>
      <c r="B20" s="36">
        <v>0</v>
      </c>
    </row>
    <row r="21" spans="1:2" ht="13.5" thickBot="1">
      <c r="A21" s="34" t="s">
        <v>32</v>
      </c>
      <c r="B21" s="37">
        <v>0</v>
      </c>
    </row>
    <row r="22" spans="1:2">
      <c r="B22" s="23"/>
    </row>
    <row r="25" spans="1:2" ht="33" customHeight="1">
      <c r="A25" s="30" t="s">
        <v>63</v>
      </c>
    </row>
  </sheetData>
  <sheetProtection algorithmName="SHA-512" hashValue="ZhBlBia1mKVZASFqx1k6YCCTH5GX0b1bI2EZQbYY30dFN5WM7+Wv6SpDQv7YHValKJ4ckMj3aDmZEcRvWhMavA==" saltValue="05fAulXi8jAdl1G/k38w9A==" spinCount="100000" sheet="1" objects="1" scenarios="1"/>
  <sortState ref="A3:B17">
    <sortCondition ref="A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Expense Report</vt:lpstr>
      <vt:lpstr>Receipts</vt:lpstr>
      <vt:lpstr>DataSheet</vt:lpstr>
      <vt:lpstr>'Expense Report'!Print_Area</vt:lpstr>
      <vt:lpstr>DataSheet!Valid_Expense_Values</vt:lpstr>
      <vt:lpstr>Valid_Expense_Values</vt:lpstr>
    </vt:vector>
  </TitlesOfParts>
  <Company>U.S. Foodservice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Referee Program Expense Reimbursement Voucher</dc:title>
  <dc:creator>North Texas Soccer</dc:creator>
  <cp:lastModifiedBy>Rob  Martella</cp:lastModifiedBy>
  <cp:lastPrinted>2023-02-14T02:49:02Z</cp:lastPrinted>
  <dcterms:created xsi:type="dcterms:W3CDTF">2001-06-14T14:17:49Z</dcterms:created>
  <dcterms:modified xsi:type="dcterms:W3CDTF">2023-02-14T14:39:07Z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11100.0000000000</vt:lpwstr>
  </property>
  <property fmtid="{D5CDD505-2E9C-101B-9397-08002B2CF9AE}" pid="3" name="FormName">
    <vt:lpwstr>Referee Program Expense Reimbursement Voucher</vt:lpwstr>
  </property>
  <property fmtid="{D5CDD505-2E9C-101B-9397-08002B2CF9AE}" pid="4" name="ShowInCatalog">
    <vt:lpwstr>1</vt:lpwstr>
  </property>
  <property fmtid="{D5CDD505-2E9C-101B-9397-08002B2CF9AE}" pid="5" name="FormCategory">
    <vt:lpwstr>;#Referee;#</vt:lpwstr>
  </property>
  <property fmtid="{D5CDD505-2E9C-101B-9397-08002B2CF9AE}" pid="6" name="ContentType">
    <vt:lpwstr>InfoPath Form Template</vt:lpwstr>
  </property>
  <property fmtid="{D5CDD505-2E9C-101B-9397-08002B2CF9AE}" pid="7" name="FormId">
    <vt:lpwstr>Referee Expense Report</vt:lpwstr>
  </property>
  <property fmtid="{D5CDD505-2E9C-101B-9397-08002B2CF9AE}" pid="8" name="FormLocale">
    <vt:lpwstr>Referee Expense Report</vt:lpwstr>
  </property>
  <property fmtid="{D5CDD505-2E9C-101B-9397-08002B2CF9AE}" pid="9" name="FormDescription">
    <vt:lpwstr>(PDF)</vt:lpwstr>
  </property>
  <property fmtid="{D5CDD505-2E9C-101B-9397-08002B2CF9AE}" pid="10" name="FormVersion">
    <vt:lpwstr/>
  </property>
  <property fmtid="{D5CDD505-2E9C-101B-9397-08002B2CF9AE}" pid="11" name="CustomContentTypeId">
    <vt:lpwstr/>
  </property>
  <property fmtid="{D5CDD505-2E9C-101B-9397-08002B2CF9AE}" pid="12" name="_NewReviewCycle">
    <vt:lpwstr/>
  </property>
</Properties>
</file>